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0160" sheetId="6" r:id="rId1"/>
  </sheets>
  <definedNames>
    <definedName name="_xlnm.Print_Area" localSheetId="0">'Додаток2 КПК1010160'!$A$1:$BY$256</definedName>
  </definedNames>
  <calcPr calcId="145621"/>
</workbook>
</file>

<file path=xl/calcChain.xml><?xml version="1.0" encoding="utf-8"?>
<calcChain xmlns="http://schemas.openxmlformats.org/spreadsheetml/2006/main">
  <c r="BH233" i="6" l="1"/>
  <c r="AT233" i="6"/>
  <c r="AJ233" i="6"/>
  <c r="BG224" i="6"/>
  <c r="AQ224" i="6"/>
  <c r="AZ201" i="6"/>
  <c r="AK201" i="6"/>
  <c r="BO193" i="6"/>
  <c r="AZ193" i="6"/>
  <c r="AK193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<sst xmlns="http://schemas.openxmlformats.org/spreadsheetml/2006/main" count="745" uniqueCount="272">
  <si>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</si>
  <si>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</si>
  <si>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</si>
  <si>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</si>
  <si>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</si>
  <si>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</si>
  <si>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</si>
  <si>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</si>
  <si>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</si>
  <si>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</si>
  <si>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</si>
  <si>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</si>
  <si>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</si>
  <si>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</si>
  <si>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</si>
  <si>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</si>
  <si>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</si>
  <si>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</si>
  <si>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</si>
  <si>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</si>
  <si>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</si>
  <si>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</si>
  <si>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</si>
  <si>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</si>
  <si>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</si>
  <si>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</si>
  <si>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</si>
  <si>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</si>
  <si>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</si>
  <si>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</si>
  <si>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</si>
  <si>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</si>
  <si>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</si>
  <si>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</si>
  <si>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</si>
  <si>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</si>
  <si>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</si>
  <si>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</si>
  <si>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</si>
  <si>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</si>
  <si>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</si>
  <si>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</si>
  <si>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</si>
  <si>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</si>
  <si>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</si>
  <si>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</si>
  <si>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</si>
  <si>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</si>
  <si>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</si>
  <si>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</si>
  <si>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</si>
  <si>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</si>
  <si>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</si>
  <si>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</si>
  <si>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</si>
  <si>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</si>
  <si>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</si>
  <si>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</si>
  <si>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</si>
  <si>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</si>
  <si>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</si>
  <si>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</si>
  <si>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</si>
  <si>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</si>
  <si>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</si>
  <si>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</si>
  <si>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</si>
  <si>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</si>
  <si>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</si>
  <si>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</si>
  <si>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</si>
  <si>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</si>
  <si>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</si>
  <si>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</si>
  <si>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</si>
  <si>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</si>
  <si>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</si>
  <si>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</si>
  <si>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</si>
  <si>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</si>
  <si>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</si>
  <si>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</si>
  <si>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</si>
  <si>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</si>
  <si>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</si>
  <si>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</si>
  <si>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</si>
  <si>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</si>
  <si>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</si>
  <si>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</si>
  <si>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</si>
  <si>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</si>
  <si>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</si>
  <si>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</si>
  <si>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</si>
  <si>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</si>
  <si>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</si>
  <si>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</si>
  <si>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</si>
  <si>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</si>
  <si>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</si>
  <si>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</si>
  <si>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</si>
  <si>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</si>
  <si>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</si>
  <si>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</si>
  <si>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</si>
  <si>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</si>
  <si>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</si>
  <si>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</si>
  <si>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</si>
  <si>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</si>
  <si>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</si>
  <si>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</si>
  <si>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</si>
  <si>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</si>
  <si>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</si>
  <si>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</si>
  <si>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</si>
  <si>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</si>
  <si>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</si>
  <si>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</si>
  <si>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</si>
  <si>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</si>
  <si>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</si>
  <si>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</si>
  <si>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</si>
  <si>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</si>
  <si>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</si>
  <si>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</si>
  <si>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</si>
  <si>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</si>
  <si>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</si>
  <si>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</si>
  <si>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</si>
  <si>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</si>
  <si>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</si>
  <si>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</si>
  <si>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</si>
  <si>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</si>
  <si>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</si>
  <si>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</si>
  <si>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</si>
  <si>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</si>
  <si>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</si>
  <si>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</si>
  <si>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</si>
  <si>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</si>
  <si>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</si>
  <si>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</si>
  <si>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</si>
  <si>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</si>
  <si>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</si>
  <si>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</si>
  <si>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</si>
  <si>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</si>
  <si>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</si>
  <si>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</si>
  <si>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</si>
  <si>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</si>
  <si>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</si>
  <si>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</si>
  <si>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</si>
  <si>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</si>
  <si>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</si>
  <si>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</si>
  <si>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</si>
  <si>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</si>
  <si>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</si>
  <si>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</si>
  <si>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</si>
  <si>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</si>
  <si>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</si>
  <si>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</si>
  <si>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</si>
  <si>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</si>
  <si>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</si>
  <si>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</si>
  <si>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</si>
  <si>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</si>
  <si>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</si>
  <si>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органами-відділом культури наданих законовдаством повноважень у сфері культури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</si>
  <si>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</si>
  <si>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</si>
  <si>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</si>
  <si>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</si>
  <si>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</si>
  <si>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чоловік</t>
  </si>
  <si>
    <t>жінки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</si>
  <si>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</si>
  <si>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</si>
  <si>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</si>
  <si>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</si>
  <si>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</si>
  <si>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</si>
  <si>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</si>
  <si>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</si>
  <si>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</si>
  <si>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</si>
  <si>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</si>
  <si>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</si>
  <si>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</si>
  <si>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</si>
  <si>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</si>
  <si>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</si>
  <si>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</si>
  <si>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</si>
  <si>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</si>
  <si>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</si>
  <si>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</si>
  <si>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</si>
  <si>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</si>
  <si>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</si>
  <si>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</si>
  <si>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</si>
  <si>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</si>
  <si>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У 2021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2022 році стан розрахунків по всім статтям витрат розпорядником коштів буде знаходитись на постійному контролі з метою недопущення дебіторської та кредиторської заборгованості.</t>
  </si>
  <si>
    <t>Аналіз результатів, досягнутих внаслідок використання коштів загального фонду бюджету у 2020 році, очікувані результати у 2021 році свідчать про реалізацію всіх поставлених завдань. Найбільшими статтями витрат програми є виплата заробітної плати, нарахувань на заробітну плату. Так,  за даними 2020 року, на зарплату було спрямовано 391,0  тис.грн., а нарахування 86,0 тис. грн. На 2021 рік  ці виплати збільшились у порівнянні з минулим роком та склали554,0 тис.грн., а нарахування 119,0 тис. грн.На плановий та прогнозовані роки зберігається тенденція збільшення (зростання) цих видатків. Це зумовлене поступовим зростанням розміру заробітної плати та збільшенням штатних одиниць у зв'язку з створенням об'єднаної територіальної громади. Виділені кошти дозволяють відділу культури і туризму Новгород-Сіверської міської ради  виконання своїх зобов''язань  та завдань у повному обсязі. Видатки у 2022-2024 роках доцільно планувати по даному бюджетному запиту.</t>
  </si>
  <si>
    <t>керівництво і управління у сфері культури</t>
  </si>
  <si>
    <t>Забезпечення виконання наданих законодавством повноважень; _x000D_
Забезпечити належне керівництво і управління закладами культури</t>
  </si>
  <si>
    <t>"								Конституція України, Бюджетний кодекс України  (зі змінами), Закон України "Про місцеве самоврядування в Україні", Закон України "Про культуру";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змінами).наказ МФУ від 26.08.2014 року № 836 "Про деякі питання запровадження ПЦМ, складання та виконання місцевих бюджетів"(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617); Наказ Міністервства фінансів України від 20.09.2017 № 793 "Про затвердження складових програмної класифікації видатків та кредитування місцевих бюджетів " , Наказ Державного агенства з питань електронного урядування України  від 14.05.2019 № 35  "Про затвердження методики визначення належності бюджетних прграм до сфери інформатизації"</t>
  </si>
  <si>
    <t>Надходжень по спеціальному фонду на 2022 та на 2023-2024 не заплановано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</si>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</sst>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223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222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228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223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271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228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270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229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218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 x14ac:dyDescent="0.2">
      <c r="A18" s="123" t="s">
        <v>219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 x14ac:dyDescent="0.2">
      <c r="A21" s="123" t="s">
        <v>220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240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490000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490000</v>
      </c>
      <c r="AJ30" s="96"/>
      <c r="AK30" s="96"/>
      <c r="AL30" s="96"/>
      <c r="AM30" s="97"/>
      <c r="AN30" s="95">
        <v>691000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691000</v>
      </c>
      <c r="BC30" s="96"/>
      <c r="BD30" s="96"/>
      <c r="BE30" s="96"/>
      <c r="BF30" s="97"/>
      <c r="BG30" s="95">
        <v>670000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670000</v>
      </c>
      <c r="BV30" s="96"/>
      <c r="BW30" s="96"/>
      <c r="BX30" s="96"/>
      <c r="BY30" s="97"/>
      <c r="CA30" s="98" t="s">
        <v>22</v>
      </c>
    </row>
    <row r="31" spans="1:79" s="6" customFormat="1" ht="12.75" customHeight="1" x14ac:dyDescent="0.2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490000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490000</v>
      </c>
      <c r="AJ31" s="104"/>
      <c r="AK31" s="104"/>
      <c r="AL31" s="104"/>
      <c r="AM31" s="105"/>
      <c r="AN31" s="103">
        <v>691000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691000</v>
      </c>
      <c r="BC31" s="104"/>
      <c r="BD31" s="104"/>
      <c r="BE31" s="104"/>
      <c r="BF31" s="105"/>
      <c r="BG31" s="103">
        <v>670000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670000</v>
      </c>
      <c r="BV31" s="104"/>
      <c r="BW31" s="104"/>
      <c r="BX31" s="104"/>
      <c r="BY31" s="105"/>
    </row>
    <row r="33" spans="1:79" ht="14.25" customHeight="1" x14ac:dyDescent="0.2">
      <c r="A33" s="78" t="s">
        <v>256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 x14ac:dyDescent="0.2">
      <c r="A34" s="44" t="s">
        <v>230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 x14ac:dyDescent="0.2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705500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705500</v>
      </c>
      <c r="AN39" s="96"/>
      <c r="AO39" s="96"/>
      <c r="AP39" s="96"/>
      <c r="AQ39" s="97"/>
      <c r="AR39" s="95">
        <v>740800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740800</v>
      </c>
      <c r="BH39" s="94"/>
      <c r="BI39" s="94"/>
      <c r="BJ39" s="94"/>
      <c r="BK39" s="94"/>
      <c r="CA39" s="98" t="s">
        <v>24</v>
      </c>
    </row>
    <row r="40" spans="1:79" s="6" customFormat="1" ht="12.75" customHeight="1" x14ac:dyDescent="0.2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705500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705500</v>
      </c>
      <c r="AN40" s="104"/>
      <c r="AO40" s="104"/>
      <c r="AP40" s="104"/>
      <c r="AQ40" s="105"/>
      <c r="AR40" s="103">
        <v>740800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740800</v>
      </c>
      <c r="BH40" s="102"/>
      <c r="BI40" s="102"/>
      <c r="BJ40" s="102"/>
      <c r="BK40" s="102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230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 x14ac:dyDescent="0.2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391000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391000</v>
      </c>
      <c r="AJ50" s="96"/>
      <c r="AK50" s="96"/>
      <c r="AL50" s="96"/>
      <c r="AM50" s="97"/>
      <c r="AN50" s="95">
        <v>554000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554000</v>
      </c>
      <c r="BC50" s="96"/>
      <c r="BD50" s="96"/>
      <c r="BE50" s="96"/>
      <c r="BF50" s="97"/>
      <c r="BG50" s="95">
        <v>532700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532700</v>
      </c>
      <c r="BV50" s="96"/>
      <c r="BW50" s="96"/>
      <c r="BX50" s="96"/>
      <c r="BY50" s="97"/>
      <c r="CA50" s="98" t="s">
        <v>26</v>
      </c>
    </row>
    <row r="51" spans="1:79" s="98" customFormat="1" ht="12.75" customHeight="1" x14ac:dyDescent="0.2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87000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87000</v>
      </c>
      <c r="AJ51" s="96"/>
      <c r="AK51" s="96"/>
      <c r="AL51" s="96"/>
      <c r="AM51" s="97"/>
      <c r="AN51" s="95">
        <v>119000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119000</v>
      </c>
      <c r="BC51" s="96"/>
      <c r="BD51" s="96"/>
      <c r="BE51" s="96"/>
      <c r="BF51" s="97"/>
      <c r="BG51" s="95">
        <v>117300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117300</v>
      </c>
      <c r="BV51" s="96"/>
      <c r="BW51" s="96"/>
      <c r="BX51" s="96"/>
      <c r="BY51" s="97"/>
    </row>
    <row r="52" spans="1:79" s="98" customFormat="1" ht="12.75" customHeight="1" x14ac:dyDescent="0.2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3000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3000</v>
      </c>
      <c r="AJ52" s="96"/>
      <c r="AK52" s="96"/>
      <c r="AL52" s="96"/>
      <c r="AM52" s="97"/>
      <c r="AN52" s="95">
        <v>3000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3000</v>
      </c>
      <c r="BC52" s="96"/>
      <c r="BD52" s="96"/>
      <c r="BE52" s="96"/>
      <c r="BF52" s="97"/>
      <c r="BG52" s="95">
        <v>5000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5000</v>
      </c>
      <c r="BV52" s="96"/>
      <c r="BW52" s="96"/>
      <c r="BX52" s="96"/>
      <c r="BY52" s="97"/>
    </row>
    <row r="53" spans="1:79" s="98" customFormat="1" ht="12.75" customHeight="1" x14ac:dyDescent="0.2">
      <c r="A53" s="88">
        <v>2240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3500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3500</v>
      </c>
      <c r="AJ53" s="96"/>
      <c r="AK53" s="96"/>
      <c r="AL53" s="96"/>
      <c r="AM53" s="97"/>
      <c r="AN53" s="95">
        <v>4000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4000</v>
      </c>
      <c r="BC53" s="96"/>
      <c r="BD53" s="96"/>
      <c r="BE53" s="96"/>
      <c r="BF53" s="97"/>
      <c r="BG53" s="95">
        <v>6000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6000</v>
      </c>
      <c r="BV53" s="96"/>
      <c r="BW53" s="96"/>
      <c r="BX53" s="96"/>
      <c r="BY53" s="97"/>
    </row>
    <row r="54" spans="1:79" s="98" customFormat="1" ht="12.75" customHeight="1" x14ac:dyDescent="0.2">
      <c r="A54" s="88">
        <v>2250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3000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3000</v>
      </c>
      <c r="AJ54" s="96"/>
      <c r="AK54" s="96"/>
      <c r="AL54" s="96"/>
      <c r="AM54" s="97"/>
      <c r="AN54" s="95">
        <v>4000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4000</v>
      </c>
      <c r="BC54" s="96"/>
      <c r="BD54" s="96"/>
      <c r="BE54" s="96"/>
      <c r="BF54" s="97"/>
      <c r="BG54" s="95">
        <v>4000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4000</v>
      </c>
      <c r="BV54" s="96"/>
      <c r="BW54" s="96"/>
      <c r="BX54" s="96"/>
      <c r="BY54" s="97"/>
    </row>
    <row r="55" spans="1:79" s="98" customFormat="1" ht="38.25" customHeight="1" x14ac:dyDescent="0.2">
      <c r="A55" s="88">
        <v>2282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2000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2000</v>
      </c>
      <c r="AJ55" s="96"/>
      <c r="AK55" s="96"/>
      <c r="AL55" s="96"/>
      <c r="AM55" s="97"/>
      <c r="AN55" s="95">
        <v>3000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3000</v>
      </c>
      <c r="BC55" s="96"/>
      <c r="BD55" s="96"/>
      <c r="BE55" s="96"/>
      <c r="BF55" s="97"/>
      <c r="BG55" s="95">
        <v>3000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3000</v>
      </c>
      <c r="BV55" s="96"/>
      <c r="BW55" s="96"/>
      <c r="BX55" s="96"/>
      <c r="BY55" s="97"/>
    </row>
    <row r="56" spans="1:79" s="98" customFormat="1" ht="12.75" customHeight="1" x14ac:dyDescent="0.2">
      <c r="A56" s="88">
        <v>2800</v>
      </c>
      <c r="B56" s="89"/>
      <c r="C56" s="89"/>
      <c r="D56" s="90"/>
      <c r="E56" s="91" t="s">
        <v>180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500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500</v>
      </c>
      <c r="AJ56" s="96"/>
      <c r="AK56" s="96"/>
      <c r="AL56" s="96"/>
      <c r="AM56" s="97"/>
      <c r="AN56" s="95">
        <v>4000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4000</v>
      </c>
      <c r="BC56" s="96"/>
      <c r="BD56" s="96"/>
      <c r="BE56" s="96"/>
      <c r="BF56" s="97"/>
      <c r="BG56" s="95">
        <v>2000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2000</v>
      </c>
      <c r="BV56" s="96"/>
      <c r="BW56" s="96"/>
      <c r="BX56" s="96"/>
      <c r="BY56" s="97"/>
    </row>
    <row r="57" spans="1:79" s="6" customFormat="1" ht="12.75" customHeight="1" x14ac:dyDescent="0.2">
      <c r="A57" s="85"/>
      <c r="B57" s="86"/>
      <c r="C57" s="86"/>
      <c r="D57" s="87"/>
      <c r="E57" s="99" t="s">
        <v>147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3">
        <v>490000</v>
      </c>
      <c r="V57" s="104"/>
      <c r="W57" s="104"/>
      <c r="X57" s="104"/>
      <c r="Y57" s="105"/>
      <c r="Z57" s="103">
        <v>0</v>
      </c>
      <c r="AA57" s="104"/>
      <c r="AB57" s="104"/>
      <c r="AC57" s="104"/>
      <c r="AD57" s="105"/>
      <c r="AE57" s="103">
        <v>0</v>
      </c>
      <c r="AF57" s="104"/>
      <c r="AG57" s="104"/>
      <c r="AH57" s="105"/>
      <c r="AI57" s="103">
        <f>IF(ISNUMBER(U57),U57,0)+IF(ISNUMBER(Z57),Z57,0)</f>
        <v>490000</v>
      </c>
      <c r="AJ57" s="104"/>
      <c r="AK57" s="104"/>
      <c r="AL57" s="104"/>
      <c r="AM57" s="105"/>
      <c r="AN57" s="103">
        <v>691000</v>
      </c>
      <c r="AO57" s="104"/>
      <c r="AP57" s="104"/>
      <c r="AQ57" s="104"/>
      <c r="AR57" s="105"/>
      <c r="AS57" s="103">
        <v>0</v>
      </c>
      <c r="AT57" s="104"/>
      <c r="AU57" s="104"/>
      <c r="AV57" s="104"/>
      <c r="AW57" s="105"/>
      <c r="AX57" s="103">
        <v>0</v>
      </c>
      <c r="AY57" s="104"/>
      <c r="AZ57" s="104"/>
      <c r="BA57" s="105"/>
      <c r="BB57" s="103">
        <f>IF(ISNUMBER(AN57),AN57,0)+IF(ISNUMBER(AS57),AS57,0)</f>
        <v>691000</v>
      </c>
      <c r="BC57" s="104"/>
      <c r="BD57" s="104"/>
      <c r="BE57" s="104"/>
      <c r="BF57" s="105"/>
      <c r="BG57" s="103">
        <v>670000</v>
      </c>
      <c r="BH57" s="104"/>
      <c r="BI57" s="104"/>
      <c r="BJ57" s="104"/>
      <c r="BK57" s="105"/>
      <c r="BL57" s="103">
        <v>0</v>
      </c>
      <c r="BM57" s="104"/>
      <c r="BN57" s="104"/>
      <c r="BO57" s="104"/>
      <c r="BP57" s="105"/>
      <c r="BQ57" s="103">
        <v>0</v>
      </c>
      <c r="BR57" s="104"/>
      <c r="BS57" s="104"/>
      <c r="BT57" s="105"/>
      <c r="BU57" s="103">
        <f>IF(ISNUMBER(BG57),BG57,0)+IF(ISNUMBER(BL57),BL57,0)</f>
        <v>670000</v>
      </c>
      <c r="BV57" s="104"/>
      <c r="BW57" s="104"/>
      <c r="BX57" s="104"/>
      <c r="BY57" s="105"/>
    </row>
    <row r="59" spans="1:79" ht="14.25" customHeight="1" x14ac:dyDescent="0.2">
      <c r="A59" s="29" t="s">
        <v>243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 x14ac:dyDescent="0.2">
      <c r="A60" s="44" t="s">
        <v>230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 x14ac:dyDescent="0.2">
      <c r="A61" s="61" t="s">
        <v>119</v>
      </c>
      <c r="B61" s="62"/>
      <c r="C61" s="62"/>
      <c r="D61" s="62"/>
      <c r="E61" s="63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231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234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241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 x14ac:dyDescent="0.2">
      <c r="A62" s="64"/>
      <c r="B62" s="65"/>
      <c r="C62" s="65"/>
      <c r="D62" s="65"/>
      <c r="E62" s="6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 x14ac:dyDescent="0.2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 x14ac:dyDescent="0.2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 x14ac:dyDescent="0.2">
      <c r="A65" s="85"/>
      <c r="B65" s="86"/>
      <c r="C65" s="86"/>
      <c r="D65" s="86"/>
      <c r="E65" s="87"/>
      <c r="F65" s="85" t="s">
        <v>147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7"/>
      <c r="U65" s="103"/>
      <c r="V65" s="104"/>
      <c r="W65" s="104"/>
      <c r="X65" s="104"/>
      <c r="Y65" s="105"/>
      <c r="Z65" s="103"/>
      <c r="AA65" s="104"/>
      <c r="AB65" s="104"/>
      <c r="AC65" s="104"/>
      <c r="AD65" s="105"/>
      <c r="AE65" s="103"/>
      <c r="AF65" s="104"/>
      <c r="AG65" s="104"/>
      <c r="AH65" s="105"/>
      <c r="AI65" s="103">
        <f>IF(ISNUMBER(U65),U65,0)+IF(ISNUMBER(Z65),Z65,0)</f>
        <v>0</v>
      </c>
      <c r="AJ65" s="104"/>
      <c r="AK65" s="104"/>
      <c r="AL65" s="104"/>
      <c r="AM65" s="105"/>
      <c r="AN65" s="103"/>
      <c r="AO65" s="104"/>
      <c r="AP65" s="104"/>
      <c r="AQ65" s="104"/>
      <c r="AR65" s="105"/>
      <c r="AS65" s="103"/>
      <c r="AT65" s="104"/>
      <c r="AU65" s="104"/>
      <c r="AV65" s="104"/>
      <c r="AW65" s="105"/>
      <c r="AX65" s="103"/>
      <c r="AY65" s="104"/>
      <c r="AZ65" s="104"/>
      <c r="BA65" s="105"/>
      <c r="BB65" s="103">
        <f>IF(ISNUMBER(AN65),AN65,0)+IF(ISNUMBER(AS65),AS65,0)</f>
        <v>0</v>
      </c>
      <c r="BC65" s="104"/>
      <c r="BD65" s="104"/>
      <c r="BE65" s="104"/>
      <c r="BF65" s="105"/>
      <c r="BG65" s="103"/>
      <c r="BH65" s="104"/>
      <c r="BI65" s="104"/>
      <c r="BJ65" s="104"/>
      <c r="BK65" s="105"/>
      <c r="BL65" s="103"/>
      <c r="BM65" s="104"/>
      <c r="BN65" s="104"/>
      <c r="BO65" s="104"/>
      <c r="BP65" s="105"/>
      <c r="BQ65" s="103"/>
      <c r="BR65" s="104"/>
      <c r="BS65" s="104"/>
      <c r="BT65" s="105"/>
      <c r="BU65" s="103">
        <f>IF(ISNUMBER(BG65),BG65,0)+IF(ISNUMBER(BL65),BL65,0)</f>
        <v>0</v>
      </c>
      <c r="BV65" s="104"/>
      <c r="BW65" s="104"/>
      <c r="BX65" s="104"/>
      <c r="BY65" s="105"/>
      <c r="CA65" s="6" t="s">
        <v>28</v>
      </c>
    </row>
    <row r="67" spans="1:79" ht="14.25" customHeight="1" x14ac:dyDescent="0.2">
      <c r="A67" s="29" t="s">
        <v>258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 x14ac:dyDescent="0.2">
      <c r="A68" s="44" t="s">
        <v>230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 x14ac:dyDescent="0.2">
      <c r="A69" s="61" t="s">
        <v>118</v>
      </c>
      <c r="B69" s="62"/>
      <c r="C69" s="62"/>
      <c r="D69" s="63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252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257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 x14ac:dyDescent="0.2">
      <c r="A70" s="64"/>
      <c r="B70" s="65"/>
      <c r="C70" s="65"/>
      <c r="D70" s="66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 x14ac:dyDescent="0.2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 x14ac:dyDescent="0.2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7" t="s">
        <v>60</v>
      </c>
      <c r="Y72" s="68"/>
      <c r="Z72" s="68"/>
      <c r="AA72" s="68"/>
      <c r="AB72" s="69"/>
      <c r="AC72" s="67" t="s">
        <v>61</v>
      </c>
      <c r="AD72" s="68"/>
      <c r="AE72" s="68"/>
      <c r="AF72" s="68"/>
      <c r="AG72" s="69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8" customFormat="1" ht="12.75" customHeight="1" x14ac:dyDescent="0.2">
      <c r="A73" s="88">
        <v>2111</v>
      </c>
      <c r="B73" s="89"/>
      <c r="C73" s="89"/>
      <c r="D73" s="90"/>
      <c r="E73" s="91" t="s">
        <v>174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561100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561100</v>
      </c>
      <c r="AN73" s="96"/>
      <c r="AO73" s="96"/>
      <c r="AP73" s="96"/>
      <c r="AQ73" s="97"/>
      <c r="AR73" s="95">
        <v>589000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589000</v>
      </c>
      <c r="BH73" s="94"/>
      <c r="BI73" s="94"/>
      <c r="BJ73" s="94"/>
      <c r="BK73" s="94"/>
      <c r="CA73" s="98" t="s">
        <v>30</v>
      </c>
    </row>
    <row r="74" spans="1:79" s="98" customFormat="1" ht="12.75" customHeight="1" x14ac:dyDescent="0.2">
      <c r="A74" s="88">
        <v>2120</v>
      </c>
      <c r="B74" s="89"/>
      <c r="C74" s="89"/>
      <c r="D74" s="90"/>
      <c r="E74" s="91" t="s">
        <v>175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123500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123500</v>
      </c>
      <c r="AN74" s="96"/>
      <c r="AO74" s="96"/>
      <c r="AP74" s="96"/>
      <c r="AQ74" s="97"/>
      <c r="AR74" s="95">
        <v>129700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129700</v>
      </c>
      <c r="BH74" s="94"/>
      <c r="BI74" s="94"/>
      <c r="BJ74" s="94"/>
      <c r="BK74" s="94"/>
    </row>
    <row r="75" spans="1:79" s="98" customFormat="1" ht="12.75" customHeight="1" x14ac:dyDescent="0.2">
      <c r="A75" s="88">
        <v>2210</v>
      </c>
      <c r="B75" s="89"/>
      <c r="C75" s="89"/>
      <c r="D75" s="90"/>
      <c r="E75" s="91" t="s">
        <v>176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5200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5200</v>
      </c>
      <c r="AN75" s="96"/>
      <c r="AO75" s="96"/>
      <c r="AP75" s="96"/>
      <c r="AQ75" s="97"/>
      <c r="AR75" s="95">
        <v>5500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5500</v>
      </c>
      <c r="BH75" s="94"/>
      <c r="BI75" s="94"/>
      <c r="BJ75" s="94"/>
      <c r="BK75" s="94"/>
    </row>
    <row r="76" spans="1:79" s="98" customFormat="1" ht="12.75" customHeight="1" x14ac:dyDescent="0.2">
      <c r="A76" s="88">
        <v>2240</v>
      </c>
      <c r="B76" s="89"/>
      <c r="C76" s="89"/>
      <c r="D76" s="90"/>
      <c r="E76" s="91" t="s">
        <v>177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6300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6300</v>
      </c>
      <c r="AN76" s="96"/>
      <c r="AO76" s="96"/>
      <c r="AP76" s="96"/>
      <c r="AQ76" s="97"/>
      <c r="AR76" s="95">
        <v>6600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6600</v>
      </c>
      <c r="BH76" s="94"/>
      <c r="BI76" s="94"/>
      <c r="BJ76" s="94"/>
      <c r="BK76" s="94"/>
    </row>
    <row r="77" spans="1:79" s="98" customFormat="1" ht="12.75" customHeight="1" x14ac:dyDescent="0.2">
      <c r="A77" s="88">
        <v>2250</v>
      </c>
      <c r="B77" s="89"/>
      <c r="C77" s="89"/>
      <c r="D77" s="90"/>
      <c r="E77" s="91" t="s">
        <v>178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4200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4200</v>
      </c>
      <c r="AN77" s="96"/>
      <c r="AO77" s="96"/>
      <c r="AP77" s="96"/>
      <c r="AQ77" s="97"/>
      <c r="AR77" s="95">
        <v>4500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4500</v>
      </c>
      <c r="BH77" s="94"/>
      <c r="BI77" s="94"/>
      <c r="BJ77" s="94"/>
      <c r="BK77" s="94"/>
    </row>
    <row r="78" spans="1:79" s="98" customFormat="1" ht="25.5" customHeight="1" x14ac:dyDescent="0.2">
      <c r="A78" s="88">
        <v>2282</v>
      </c>
      <c r="B78" s="89"/>
      <c r="C78" s="89"/>
      <c r="D78" s="90"/>
      <c r="E78" s="91" t="s">
        <v>179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3100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3100</v>
      </c>
      <c r="AN78" s="96"/>
      <c r="AO78" s="96"/>
      <c r="AP78" s="96"/>
      <c r="AQ78" s="97"/>
      <c r="AR78" s="95">
        <v>3300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3300</v>
      </c>
      <c r="BH78" s="94"/>
      <c r="BI78" s="94"/>
      <c r="BJ78" s="94"/>
      <c r="BK78" s="94"/>
    </row>
    <row r="79" spans="1:79" s="98" customFormat="1" ht="12.75" customHeight="1" x14ac:dyDescent="0.2">
      <c r="A79" s="88">
        <v>2800</v>
      </c>
      <c r="B79" s="89"/>
      <c r="C79" s="89"/>
      <c r="D79" s="90"/>
      <c r="E79" s="91" t="s">
        <v>180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2100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2100</v>
      </c>
      <c r="AN79" s="96"/>
      <c r="AO79" s="96"/>
      <c r="AP79" s="96"/>
      <c r="AQ79" s="97"/>
      <c r="AR79" s="95">
        <v>2200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2200</v>
      </c>
      <c r="BH79" s="94"/>
      <c r="BI79" s="94"/>
      <c r="BJ79" s="94"/>
      <c r="BK79" s="94"/>
    </row>
    <row r="80" spans="1:79" s="6" customFormat="1" ht="12.75" customHeight="1" x14ac:dyDescent="0.2">
      <c r="A80" s="85"/>
      <c r="B80" s="86"/>
      <c r="C80" s="86"/>
      <c r="D80" s="87"/>
      <c r="E80" s="99" t="s">
        <v>147</v>
      </c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3">
        <v>705500</v>
      </c>
      <c r="Y80" s="104"/>
      <c r="Z80" s="104"/>
      <c r="AA80" s="104"/>
      <c r="AB80" s="105"/>
      <c r="AC80" s="103">
        <v>0</v>
      </c>
      <c r="AD80" s="104"/>
      <c r="AE80" s="104"/>
      <c r="AF80" s="104"/>
      <c r="AG80" s="105"/>
      <c r="AH80" s="103">
        <v>0</v>
      </c>
      <c r="AI80" s="104"/>
      <c r="AJ80" s="104"/>
      <c r="AK80" s="104"/>
      <c r="AL80" s="105"/>
      <c r="AM80" s="103">
        <f>IF(ISNUMBER(X80),X80,0)+IF(ISNUMBER(AC80),AC80,0)</f>
        <v>705500</v>
      </c>
      <c r="AN80" s="104"/>
      <c r="AO80" s="104"/>
      <c r="AP80" s="104"/>
      <c r="AQ80" s="105"/>
      <c r="AR80" s="103">
        <v>740800</v>
      </c>
      <c r="AS80" s="104"/>
      <c r="AT80" s="104"/>
      <c r="AU80" s="104"/>
      <c r="AV80" s="105"/>
      <c r="AW80" s="103">
        <v>0</v>
      </c>
      <c r="AX80" s="104"/>
      <c r="AY80" s="104"/>
      <c r="AZ80" s="104"/>
      <c r="BA80" s="105"/>
      <c r="BB80" s="103">
        <v>0</v>
      </c>
      <c r="BC80" s="104"/>
      <c r="BD80" s="104"/>
      <c r="BE80" s="104"/>
      <c r="BF80" s="105"/>
      <c r="BG80" s="102">
        <f>IF(ISNUMBER(AR80),AR80,0)+IF(ISNUMBER(AW80),AW80,0)</f>
        <v>740800</v>
      </c>
      <c r="BH80" s="102"/>
      <c r="BI80" s="102"/>
      <c r="BJ80" s="102"/>
      <c r="BK80" s="102"/>
    </row>
    <row r="82" spans="1:79" ht="14.25" customHeight="1" x14ac:dyDescent="0.2">
      <c r="A82" s="29" t="s">
        <v>259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230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 x14ac:dyDescent="0.2">
      <c r="A84" s="61" t="s">
        <v>119</v>
      </c>
      <c r="B84" s="62"/>
      <c r="C84" s="62"/>
      <c r="D84" s="62"/>
      <c r="E84" s="63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252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257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 x14ac:dyDescent="0.2">
      <c r="A85" s="64"/>
      <c r="B85" s="65"/>
      <c r="C85" s="65"/>
      <c r="D85" s="65"/>
      <c r="E85" s="66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3" t="s">
        <v>116</v>
      </c>
      <c r="BC85" s="73"/>
      <c r="BD85" s="73"/>
      <c r="BE85" s="73"/>
      <c r="BF85" s="73"/>
      <c r="BG85" s="36" t="s">
        <v>96</v>
      </c>
      <c r="BH85" s="37"/>
      <c r="BI85" s="37"/>
      <c r="BJ85" s="37"/>
      <c r="BK85" s="38"/>
    </row>
    <row r="86" spans="1:79" ht="15" customHeight="1" x14ac:dyDescent="0.2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 x14ac:dyDescent="0.2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 x14ac:dyDescent="0.2">
      <c r="A88" s="85"/>
      <c r="B88" s="86"/>
      <c r="C88" s="86"/>
      <c r="D88" s="86"/>
      <c r="E88" s="87"/>
      <c r="F88" s="85" t="s">
        <v>147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106"/>
      <c r="Y88" s="107"/>
      <c r="Z88" s="107"/>
      <c r="AA88" s="107"/>
      <c r="AB88" s="108"/>
      <c r="AC88" s="106"/>
      <c r="AD88" s="107"/>
      <c r="AE88" s="107"/>
      <c r="AF88" s="107"/>
      <c r="AG88" s="108"/>
      <c r="AH88" s="102"/>
      <c r="AI88" s="102"/>
      <c r="AJ88" s="102"/>
      <c r="AK88" s="102"/>
      <c r="AL88" s="102"/>
      <c r="AM88" s="102">
        <f>IF(ISNUMBER(X88),X88,0)+IF(ISNUMBER(AC88),AC88,0)</f>
        <v>0</v>
      </c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>
        <f>IF(ISNUMBER(AR88),AR88,0)+IF(ISNUMBER(AW88),AW88,0)</f>
        <v>0</v>
      </c>
      <c r="BH88" s="102"/>
      <c r="BI88" s="102"/>
      <c r="BJ88" s="102"/>
      <c r="BK88" s="102"/>
      <c r="CA88" s="6" t="s">
        <v>32</v>
      </c>
    </row>
    <row r="91" spans="1:79" ht="14.25" customHeight="1" x14ac:dyDescent="0.2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 x14ac:dyDescent="0.2">
      <c r="A92" s="29" t="s">
        <v>244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44" t="s">
        <v>230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 x14ac:dyDescent="0.2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231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234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241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 x14ac:dyDescent="0.2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3" t="s">
        <v>116</v>
      </c>
      <c r="BR95" s="73"/>
      <c r="BS95" s="73"/>
      <c r="BT95" s="73"/>
      <c r="BU95" s="36" t="s">
        <v>97</v>
      </c>
      <c r="BV95" s="37"/>
      <c r="BW95" s="37"/>
      <c r="BX95" s="37"/>
      <c r="BY95" s="38"/>
    </row>
    <row r="96" spans="1:79" ht="15" customHeight="1" x14ac:dyDescent="0.2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 x14ac:dyDescent="0.2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8" customFormat="1" ht="38.25" customHeight="1" x14ac:dyDescent="0.2">
      <c r="A98" s="88">
        <v>1</v>
      </c>
      <c r="B98" s="89"/>
      <c r="C98" s="89"/>
      <c r="D98" s="91" t="s">
        <v>181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3"/>
      <c r="U98" s="95">
        <v>490000</v>
      </c>
      <c r="V98" s="96"/>
      <c r="W98" s="96"/>
      <c r="X98" s="96"/>
      <c r="Y98" s="97"/>
      <c r="Z98" s="95">
        <v>0</v>
      </c>
      <c r="AA98" s="96"/>
      <c r="AB98" s="96"/>
      <c r="AC98" s="96"/>
      <c r="AD98" s="97"/>
      <c r="AE98" s="95">
        <v>0</v>
      </c>
      <c r="AF98" s="96"/>
      <c r="AG98" s="96"/>
      <c r="AH98" s="97"/>
      <c r="AI98" s="95">
        <f>IF(ISNUMBER(U98),U98,0)+IF(ISNUMBER(Z98),Z98,0)</f>
        <v>490000</v>
      </c>
      <c r="AJ98" s="96"/>
      <c r="AK98" s="96"/>
      <c r="AL98" s="96"/>
      <c r="AM98" s="97"/>
      <c r="AN98" s="95">
        <v>691000</v>
      </c>
      <c r="AO98" s="96"/>
      <c r="AP98" s="96"/>
      <c r="AQ98" s="96"/>
      <c r="AR98" s="97"/>
      <c r="AS98" s="95">
        <v>0</v>
      </c>
      <c r="AT98" s="96"/>
      <c r="AU98" s="96"/>
      <c r="AV98" s="96"/>
      <c r="AW98" s="97"/>
      <c r="AX98" s="95">
        <v>0</v>
      </c>
      <c r="AY98" s="96"/>
      <c r="AZ98" s="96"/>
      <c r="BA98" s="97"/>
      <c r="BB98" s="95">
        <f>IF(ISNUMBER(AN98),AN98,0)+IF(ISNUMBER(AS98),AS98,0)</f>
        <v>691000</v>
      </c>
      <c r="BC98" s="96"/>
      <c r="BD98" s="96"/>
      <c r="BE98" s="96"/>
      <c r="BF98" s="97"/>
      <c r="BG98" s="95">
        <v>670000</v>
      </c>
      <c r="BH98" s="96"/>
      <c r="BI98" s="96"/>
      <c r="BJ98" s="96"/>
      <c r="BK98" s="97"/>
      <c r="BL98" s="95">
        <v>0</v>
      </c>
      <c r="BM98" s="96"/>
      <c r="BN98" s="96"/>
      <c r="BO98" s="96"/>
      <c r="BP98" s="97"/>
      <c r="BQ98" s="95">
        <v>0</v>
      </c>
      <c r="BR98" s="96"/>
      <c r="BS98" s="96"/>
      <c r="BT98" s="97"/>
      <c r="BU98" s="95">
        <f>IF(ISNUMBER(BG98),BG98,0)+IF(ISNUMBER(BL98),BL98,0)</f>
        <v>670000</v>
      </c>
      <c r="BV98" s="96"/>
      <c r="BW98" s="96"/>
      <c r="BX98" s="96"/>
      <c r="BY98" s="97"/>
      <c r="CA98" s="98" t="s">
        <v>34</v>
      </c>
    </row>
    <row r="99" spans="1:79" s="6" customFormat="1" ht="12.75" customHeight="1" x14ac:dyDescent="0.2">
      <c r="A99" s="85"/>
      <c r="B99" s="86"/>
      <c r="C99" s="86"/>
      <c r="D99" s="99" t="s">
        <v>147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1"/>
      <c r="U99" s="103">
        <v>490000</v>
      </c>
      <c r="V99" s="104"/>
      <c r="W99" s="104"/>
      <c r="X99" s="104"/>
      <c r="Y99" s="105"/>
      <c r="Z99" s="103">
        <v>0</v>
      </c>
      <c r="AA99" s="104"/>
      <c r="AB99" s="104"/>
      <c r="AC99" s="104"/>
      <c r="AD99" s="105"/>
      <c r="AE99" s="103">
        <v>0</v>
      </c>
      <c r="AF99" s="104"/>
      <c r="AG99" s="104"/>
      <c r="AH99" s="105"/>
      <c r="AI99" s="103">
        <f>IF(ISNUMBER(U99),U99,0)+IF(ISNUMBER(Z99),Z99,0)</f>
        <v>490000</v>
      </c>
      <c r="AJ99" s="104"/>
      <c r="AK99" s="104"/>
      <c r="AL99" s="104"/>
      <c r="AM99" s="105"/>
      <c r="AN99" s="103">
        <v>691000</v>
      </c>
      <c r="AO99" s="104"/>
      <c r="AP99" s="104"/>
      <c r="AQ99" s="104"/>
      <c r="AR99" s="105"/>
      <c r="AS99" s="103">
        <v>0</v>
      </c>
      <c r="AT99" s="104"/>
      <c r="AU99" s="104"/>
      <c r="AV99" s="104"/>
      <c r="AW99" s="105"/>
      <c r="AX99" s="103">
        <v>0</v>
      </c>
      <c r="AY99" s="104"/>
      <c r="AZ99" s="104"/>
      <c r="BA99" s="105"/>
      <c r="BB99" s="103">
        <f>IF(ISNUMBER(AN99),AN99,0)+IF(ISNUMBER(AS99),AS99,0)</f>
        <v>691000</v>
      </c>
      <c r="BC99" s="104"/>
      <c r="BD99" s="104"/>
      <c r="BE99" s="104"/>
      <c r="BF99" s="105"/>
      <c r="BG99" s="103">
        <v>670000</v>
      </c>
      <c r="BH99" s="104"/>
      <c r="BI99" s="104"/>
      <c r="BJ99" s="104"/>
      <c r="BK99" s="105"/>
      <c r="BL99" s="103">
        <v>0</v>
      </c>
      <c r="BM99" s="104"/>
      <c r="BN99" s="104"/>
      <c r="BO99" s="104"/>
      <c r="BP99" s="105"/>
      <c r="BQ99" s="103">
        <v>0</v>
      </c>
      <c r="BR99" s="104"/>
      <c r="BS99" s="104"/>
      <c r="BT99" s="105"/>
      <c r="BU99" s="103">
        <f>IF(ISNUMBER(BG99),BG99,0)+IF(ISNUMBER(BL99),BL99,0)</f>
        <v>670000</v>
      </c>
      <c r="BV99" s="104"/>
      <c r="BW99" s="104"/>
      <c r="BX99" s="104"/>
      <c r="BY99" s="105"/>
    </row>
    <row r="101" spans="1:79" ht="14.25" customHeight="1" x14ac:dyDescent="0.2">
      <c r="A101" s="29" t="s">
        <v>260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 x14ac:dyDescent="0.2">
      <c r="A102" s="74" t="s">
        <v>230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</row>
    <row r="103" spans="1:79" ht="23.1" customHeight="1" x14ac:dyDescent="0.2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252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257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 x14ac:dyDescent="0.2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 x14ac:dyDescent="0.2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 x14ac:dyDescent="0.2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8" customFormat="1" ht="38.25" customHeight="1" x14ac:dyDescent="0.2">
      <c r="A107" s="88">
        <v>1</v>
      </c>
      <c r="B107" s="89"/>
      <c r="C107" s="89"/>
      <c r="D107" s="91" t="s">
        <v>181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5">
        <v>705500</v>
      </c>
      <c r="V107" s="96"/>
      <c r="W107" s="96"/>
      <c r="X107" s="96"/>
      <c r="Y107" s="97"/>
      <c r="Z107" s="95">
        <v>0</v>
      </c>
      <c r="AA107" s="96"/>
      <c r="AB107" s="96"/>
      <c r="AC107" s="96"/>
      <c r="AD107" s="97"/>
      <c r="AE107" s="94">
        <v>0</v>
      </c>
      <c r="AF107" s="94"/>
      <c r="AG107" s="94"/>
      <c r="AH107" s="94"/>
      <c r="AI107" s="94"/>
      <c r="AJ107" s="109">
        <f>IF(ISNUMBER(U107),U107,0)+IF(ISNUMBER(Z107),Z107,0)</f>
        <v>705500</v>
      </c>
      <c r="AK107" s="109"/>
      <c r="AL107" s="109"/>
      <c r="AM107" s="109"/>
      <c r="AN107" s="109"/>
      <c r="AO107" s="94">
        <v>740800</v>
      </c>
      <c r="AP107" s="94"/>
      <c r="AQ107" s="94"/>
      <c r="AR107" s="94"/>
      <c r="AS107" s="94"/>
      <c r="AT107" s="109">
        <v>0</v>
      </c>
      <c r="AU107" s="109"/>
      <c r="AV107" s="109"/>
      <c r="AW107" s="109"/>
      <c r="AX107" s="109"/>
      <c r="AY107" s="94">
        <v>0</v>
      </c>
      <c r="AZ107" s="94"/>
      <c r="BA107" s="94"/>
      <c r="BB107" s="94"/>
      <c r="BC107" s="94"/>
      <c r="BD107" s="109">
        <f>IF(ISNUMBER(AO107),AO107,0)+IF(ISNUMBER(AT107),AT107,0)</f>
        <v>740800</v>
      </c>
      <c r="BE107" s="109"/>
      <c r="BF107" s="109"/>
      <c r="BG107" s="109"/>
      <c r="BH107" s="109"/>
      <c r="CA107" s="98" t="s">
        <v>36</v>
      </c>
    </row>
    <row r="108" spans="1:79" s="6" customFormat="1" ht="12.75" customHeight="1" x14ac:dyDescent="0.2">
      <c r="A108" s="85"/>
      <c r="B108" s="86"/>
      <c r="C108" s="86"/>
      <c r="D108" s="99" t="s">
        <v>147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103">
        <v>705500</v>
      </c>
      <c r="V108" s="104"/>
      <c r="W108" s="104"/>
      <c r="X108" s="104"/>
      <c r="Y108" s="105"/>
      <c r="Z108" s="103">
        <v>0</v>
      </c>
      <c r="AA108" s="104"/>
      <c r="AB108" s="104"/>
      <c r="AC108" s="104"/>
      <c r="AD108" s="105"/>
      <c r="AE108" s="102">
        <v>0</v>
      </c>
      <c r="AF108" s="102"/>
      <c r="AG108" s="102"/>
      <c r="AH108" s="102"/>
      <c r="AI108" s="102"/>
      <c r="AJ108" s="84">
        <f>IF(ISNUMBER(U108),U108,0)+IF(ISNUMBER(Z108),Z108,0)</f>
        <v>705500</v>
      </c>
      <c r="AK108" s="84"/>
      <c r="AL108" s="84"/>
      <c r="AM108" s="84"/>
      <c r="AN108" s="84"/>
      <c r="AO108" s="102">
        <v>740800</v>
      </c>
      <c r="AP108" s="102"/>
      <c r="AQ108" s="102"/>
      <c r="AR108" s="102"/>
      <c r="AS108" s="102"/>
      <c r="AT108" s="84">
        <v>0</v>
      </c>
      <c r="AU108" s="84"/>
      <c r="AV108" s="84"/>
      <c r="AW108" s="84"/>
      <c r="AX108" s="84"/>
      <c r="AY108" s="102">
        <v>0</v>
      </c>
      <c r="AZ108" s="102"/>
      <c r="BA108" s="102"/>
      <c r="BB108" s="102"/>
      <c r="BC108" s="102"/>
      <c r="BD108" s="84">
        <f>IF(ISNUMBER(AO108),AO108,0)+IF(ISNUMBER(AT108),AT108,0)</f>
        <v>740800</v>
      </c>
      <c r="BE108" s="84"/>
      <c r="BF108" s="84"/>
      <c r="BG108" s="84"/>
      <c r="BH108" s="84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 x14ac:dyDescent="0.2">
      <c r="A112" s="29" t="s">
        <v>245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231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234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241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 x14ac:dyDescent="0.2">
      <c r="A117" s="85">
        <v>0</v>
      </c>
      <c r="B117" s="86"/>
      <c r="C117" s="86"/>
      <c r="D117" s="110" t="s">
        <v>182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CA117" s="6" t="s">
        <v>38</v>
      </c>
    </row>
    <row r="118" spans="1:79" s="6" customFormat="1" ht="15" customHeight="1" x14ac:dyDescent="0.2">
      <c r="A118" s="85">
        <v>0</v>
      </c>
      <c r="B118" s="86"/>
      <c r="C118" s="86"/>
      <c r="D118" s="112" t="s">
        <v>184</v>
      </c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1"/>
      <c r="Q118" s="110" t="s">
        <v>185</v>
      </c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1">
        <v>8</v>
      </c>
      <c r="AG118" s="111"/>
      <c r="AH118" s="111"/>
      <c r="AI118" s="111"/>
      <c r="AJ118" s="111"/>
      <c r="AK118" s="111">
        <v>0</v>
      </c>
      <c r="AL118" s="111"/>
      <c r="AM118" s="111"/>
      <c r="AN118" s="111"/>
      <c r="AO118" s="111"/>
      <c r="AP118" s="111">
        <v>8</v>
      </c>
      <c r="AQ118" s="111"/>
      <c r="AR118" s="111"/>
      <c r="AS118" s="111"/>
      <c r="AT118" s="111"/>
      <c r="AU118" s="111">
        <v>8</v>
      </c>
      <c r="AV118" s="111"/>
      <c r="AW118" s="111"/>
      <c r="AX118" s="111"/>
      <c r="AY118" s="111"/>
      <c r="AZ118" s="111">
        <v>0</v>
      </c>
      <c r="BA118" s="111"/>
      <c r="BB118" s="111"/>
      <c r="BC118" s="111"/>
      <c r="BD118" s="111"/>
      <c r="BE118" s="111">
        <v>8</v>
      </c>
      <c r="BF118" s="111"/>
      <c r="BG118" s="111"/>
      <c r="BH118" s="111"/>
      <c r="BI118" s="111"/>
      <c r="BJ118" s="111">
        <v>6</v>
      </c>
      <c r="BK118" s="111"/>
      <c r="BL118" s="111"/>
      <c r="BM118" s="111"/>
      <c r="BN118" s="111"/>
      <c r="BO118" s="111">
        <v>0</v>
      </c>
      <c r="BP118" s="111"/>
      <c r="BQ118" s="111"/>
      <c r="BR118" s="111"/>
      <c r="BS118" s="111"/>
      <c r="BT118" s="111">
        <v>6</v>
      </c>
      <c r="BU118" s="111"/>
      <c r="BV118" s="111"/>
      <c r="BW118" s="111"/>
      <c r="BX118" s="111"/>
    </row>
    <row r="119" spans="1:79" s="98" customFormat="1" ht="15" customHeight="1" x14ac:dyDescent="0.2">
      <c r="A119" s="88">
        <v>0</v>
      </c>
      <c r="B119" s="89"/>
      <c r="C119" s="89"/>
      <c r="D119" s="113" t="s">
        <v>184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27" t="s">
        <v>185</v>
      </c>
      <c r="R119" s="27"/>
      <c r="S119" s="27"/>
      <c r="T119" s="27"/>
      <c r="U119" s="27"/>
      <c r="V119" s="27" t="s">
        <v>186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4">
        <v>4</v>
      </c>
      <c r="AG119" s="114"/>
      <c r="AH119" s="114"/>
      <c r="AI119" s="114"/>
      <c r="AJ119" s="114"/>
      <c r="AK119" s="114">
        <v>0</v>
      </c>
      <c r="AL119" s="114"/>
      <c r="AM119" s="114"/>
      <c r="AN119" s="114"/>
      <c r="AO119" s="114"/>
      <c r="AP119" s="114">
        <v>4</v>
      </c>
      <c r="AQ119" s="114"/>
      <c r="AR119" s="114"/>
      <c r="AS119" s="114"/>
      <c r="AT119" s="114"/>
      <c r="AU119" s="114">
        <v>4</v>
      </c>
      <c r="AV119" s="114"/>
      <c r="AW119" s="114"/>
      <c r="AX119" s="114"/>
      <c r="AY119" s="114"/>
      <c r="AZ119" s="114">
        <v>0</v>
      </c>
      <c r="BA119" s="114"/>
      <c r="BB119" s="114"/>
      <c r="BC119" s="114"/>
      <c r="BD119" s="114"/>
      <c r="BE119" s="114">
        <v>4</v>
      </c>
      <c r="BF119" s="114"/>
      <c r="BG119" s="114"/>
      <c r="BH119" s="114"/>
      <c r="BI119" s="114"/>
      <c r="BJ119" s="114">
        <v>3</v>
      </c>
      <c r="BK119" s="114"/>
      <c r="BL119" s="114"/>
      <c r="BM119" s="114"/>
      <c r="BN119" s="114"/>
      <c r="BO119" s="114">
        <v>0</v>
      </c>
      <c r="BP119" s="114"/>
      <c r="BQ119" s="114"/>
      <c r="BR119" s="114"/>
      <c r="BS119" s="114"/>
      <c r="BT119" s="114">
        <v>3</v>
      </c>
      <c r="BU119" s="114"/>
      <c r="BV119" s="114"/>
      <c r="BW119" s="114"/>
      <c r="BX119" s="114"/>
    </row>
    <row r="120" spans="1:79" s="98" customFormat="1" ht="15" customHeight="1" x14ac:dyDescent="0.2">
      <c r="A120" s="88">
        <v>0</v>
      </c>
      <c r="B120" s="89"/>
      <c r="C120" s="89"/>
      <c r="D120" s="113" t="s">
        <v>187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185</v>
      </c>
      <c r="R120" s="27"/>
      <c r="S120" s="27"/>
      <c r="T120" s="27"/>
      <c r="U120" s="27"/>
      <c r="V120" s="27" t="s">
        <v>186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4">
        <v>2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2</v>
      </c>
      <c r="AQ120" s="114"/>
      <c r="AR120" s="114"/>
      <c r="AS120" s="114"/>
      <c r="AT120" s="114"/>
      <c r="AU120" s="114">
        <v>1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v>1</v>
      </c>
      <c r="BF120" s="114"/>
      <c r="BG120" s="114"/>
      <c r="BH120" s="114"/>
      <c r="BI120" s="114"/>
      <c r="BJ120" s="114">
        <v>1</v>
      </c>
      <c r="BK120" s="114"/>
      <c r="BL120" s="114"/>
      <c r="BM120" s="114"/>
      <c r="BN120" s="114"/>
      <c r="BO120" s="114">
        <v>0</v>
      </c>
      <c r="BP120" s="114"/>
      <c r="BQ120" s="114"/>
      <c r="BR120" s="114"/>
      <c r="BS120" s="114"/>
      <c r="BT120" s="114">
        <v>1</v>
      </c>
      <c r="BU120" s="114"/>
      <c r="BV120" s="114"/>
      <c r="BW120" s="114"/>
      <c r="BX120" s="114"/>
    </row>
    <row r="121" spans="1:79" s="6" customFormat="1" ht="15" customHeight="1" x14ac:dyDescent="0.2">
      <c r="A121" s="85">
        <v>0</v>
      </c>
      <c r="B121" s="86"/>
      <c r="C121" s="86"/>
      <c r="D121" s="112" t="s">
        <v>184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1"/>
      <c r="Q121" s="110" t="s">
        <v>185</v>
      </c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>
        <v>8</v>
      </c>
      <c r="AG121" s="111"/>
      <c r="AH121" s="111"/>
      <c r="AI121" s="111"/>
      <c r="AJ121" s="111"/>
      <c r="AK121" s="111">
        <v>0</v>
      </c>
      <c r="AL121" s="111"/>
      <c r="AM121" s="111"/>
      <c r="AN121" s="111"/>
      <c r="AO121" s="111"/>
      <c r="AP121" s="111">
        <v>8</v>
      </c>
      <c r="AQ121" s="111"/>
      <c r="AR121" s="111"/>
      <c r="AS121" s="111"/>
      <c r="AT121" s="111"/>
      <c r="AU121" s="111">
        <v>8</v>
      </c>
      <c r="AV121" s="111"/>
      <c r="AW121" s="111"/>
      <c r="AX121" s="111"/>
      <c r="AY121" s="111"/>
      <c r="AZ121" s="111">
        <v>0</v>
      </c>
      <c r="BA121" s="111"/>
      <c r="BB121" s="111"/>
      <c r="BC121" s="111"/>
      <c r="BD121" s="111"/>
      <c r="BE121" s="111">
        <v>8</v>
      </c>
      <c r="BF121" s="111"/>
      <c r="BG121" s="111"/>
      <c r="BH121" s="111"/>
      <c r="BI121" s="111"/>
      <c r="BJ121" s="111">
        <v>6</v>
      </c>
      <c r="BK121" s="111"/>
      <c r="BL121" s="111"/>
      <c r="BM121" s="111"/>
      <c r="BN121" s="111"/>
      <c r="BO121" s="111">
        <v>0</v>
      </c>
      <c r="BP121" s="111"/>
      <c r="BQ121" s="111"/>
      <c r="BR121" s="111"/>
      <c r="BS121" s="111"/>
      <c r="BT121" s="111">
        <v>6</v>
      </c>
      <c r="BU121" s="111"/>
      <c r="BV121" s="111"/>
      <c r="BW121" s="111"/>
      <c r="BX121" s="111"/>
    </row>
    <row r="122" spans="1:79" s="98" customFormat="1" ht="15" customHeight="1" x14ac:dyDescent="0.2">
      <c r="A122" s="88">
        <v>1</v>
      </c>
      <c r="B122" s="89"/>
      <c r="C122" s="89"/>
      <c r="D122" s="113" t="s">
        <v>188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185</v>
      </c>
      <c r="R122" s="27"/>
      <c r="S122" s="27"/>
      <c r="T122" s="27"/>
      <c r="U122" s="27"/>
      <c r="V122" s="27" t="s">
        <v>186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4">
        <v>2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2</v>
      </c>
      <c r="AQ122" s="114"/>
      <c r="AR122" s="114"/>
      <c r="AS122" s="114"/>
      <c r="AT122" s="114"/>
      <c r="AU122" s="114">
        <v>3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v>3</v>
      </c>
      <c r="BF122" s="114"/>
      <c r="BG122" s="114"/>
      <c r="BH122" s="114"/>
      <c r="BI122" s="114"/>
      <c r="BJ122" s="114">
        <v>2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v>2</v>
      </c>
      <c r="BU122" s="114"/>
      <c r="BV122" s="114"/>
      <c r="BW122" s="114"/>
      <c r="BX122" s="114"/>
    </row>
    <row r="123" spans="1:79" s="6" customFormat="1" ht="15" customHeight="1" x14ac:dyDescent="0.2">
      <c r="A123" s="85">
        <v>0</v>
      </c>
      <c r="B123" s="86"/>
      <c r="C123" s="86"/>
      <c r="D123" s="112" t="s">
        <v>189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</row>
    <row r="124" spans="1:79" s="98" customFormat="1" ht="28.5" customHeight="1" x14ac:dyDescent="0.2">
      <c r="A124" s="88">
        <v>1</v>
      </c>
      <c r="B124" s="89"/>
      <c r="C124" s="89"/>
      <c r="D124" s="113" t="s">
        <v>190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185</v>
      </c>
      <c r="R124" s="27"/>
      <c r="S124" s="27"/>
      <c r="T124" s="27"/>
      <c r="U124" s="27"/>
      <c r="V124" s="113" t="s">
        <v>191</v>
      </c>
      <c r="W124" s="92"/>
      <c r="X124" s="92"/>
      <c r="Y124" s="92"/>
      <c r="Z124" s="92"/>
      <c r="AA124" s="92"/>
      <c r="AB124" s="92"/>
      <c r="AC124" s="92"/>
      <c r="AD124" s="92"/>
      <c r="AE124" s="93"/>
      <c r="AF124" s="114">
        <v>300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300</v>
      </c>
      <c r="AQ124" s="114"/>
      <c r="AR124" s="114"/>
      <c r="AS124" s="114"/>
      <c r="AT124" s="114"/>
      <c r="AU124" s="114">
        <v>340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v>340</v>
      </c>
      <c r="BF124" s="114"/>
      <c r="BG124" s="114"/>
      <c r="BH124" s="114"/>
      <c r="BI124" s="114"/>
      <c r="BJ124" s="114">
        <v>350</v>
      </c>
      <c r="BK124" s="114"/>
      <c r="BL124" s="114"/>
      <c r="BM124" s="114"/>
      <c r="BN124" s="114"/>
      <c r="BO124" s="114">
        <v>0</v>
      </c>
      <c r="BP124" s="114"/>
      <c r="BQ124" s="114"/>
      <c r="BR124" s="114"/>
      <c r="BS124" s="114"/>
      <c r="BT124" s="114">
        <v>350</v>
      </c>
      <c r="BU124" s="114"/>
      <c r="BV124" s="114"/>
      <c r="BW124" s="114"/>
      <c r="BX124" s="114"/>
    </row>
    <row r="125" spans="1:79" s="98" customFormat="1" ht="30" customHeight="1" x14ac:dyDescent="0.2">
      <c r="A125" s="88">
        <v>2</v>
      </c>
      <c r="B125" s="89"/>
      <c r="C125" s="89"/>
      <c r="D125" s="113" t="s">
        <v>192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27" t="s">
        <v>185</v>
      </c>
      <c r="R125" s="27"/>
      <c r="S125" s="27"/>
      <c r="T125" s="27"/>
      <c r="U125" s="27"/>
      <c r="V125" s="113" t="s">
        <v>191</v>
      </c>
      <c r="W125" s="92"/>
      <c r="X125" s="92"/>
      <c r="Y125" s="92"/>
      <c r="Z125" s="92"/>
      <c r="AA125" s="92"/>
      <c r="AB125" s="92"/>
      <c r="AC125" s="92"/>
      <c r="AD125" s="92"/>
      <c r="AE125" s="93"/>
      <c r="AF125" s="114">
        <v>130</v>
      </c>
      <c r="AG125" s="114"/>
      <c r="AH125" s="114"/>
      <c r="AI125" s="114"/>
      <c r="AJ125" s="114"/>
      <c r="AK125" s="114">
        <v>0</v>
      </c>
      <c r="AL125" s="114"/>
      <c r="AM125" s="114"/>
      <c r="AN125" s="114"/>
      <c r="AO125" s="114"/>
      <c r="AP125" s="114">
        <v>130</v>
      </c>
      <c r="AQ125" s="114"/>
      <c r="AR125" s="114"/>
      <c r="AS125" s="114"/>
      <c r="AT125" s="114"/>
      <c r="AU125" s="114">
        <v>130</v>
      </c>
      <c r="AV125" s="114"/>
      <c r="AW125" s="114"/>
      <c r="AX125" s="114"/>
      <c r="AY125" s="114"/>
      <c r="AZ125" s="114">
        <v>0</v>
      </c>
      <c r="BA125" s="114"/>
      <c r="BB125" s="114"/>
      <c r="BC125" s="114"/>
      <c r="BD125" s="114"/>
      <c r="BE125" s="114">
        <v>130</v>
      </c>
      <c r="BF125" s="114"/>
      <c r="BG125" s="114"/>
      <c r="BH125" s="114"/>
      <c r="BI125" s="114"/>
      <c r="BJ125" s="114">
        <v>130</v>
      </c>
      <c r="BK125" s="114"/>
      <c r="BL125" s="114"/>
      <c r="BM125" s="114"/>
      <c r="BN125" s="114"/>
      <c r="BO125" s="114">
        <v>0</v>
      </c>
      <c r="BP125" s="114"/>
      <c r="BQ125" s="114"/>
      <c r="BR125" s="114"/>
      <c r="BS125" s="114"/>
      <c r="BT125" s="114">
        <v>130</v>
      </c>
      <c r="BU125" s="114"/>
      <c r="BV125" s="114"/>
      <c r="BW125" s="114"/>
      <c r="BX125" s="114"/>
    </row>
    <row r="126" spans="1:79" s="6" customFormat="1" ht="15" customHeight="1" x14ac:dyDescent="0.2">
      <c r="A126" s="85">
        <v>0</v>
      </c>
      <c r="B126" s="86"/>
      <c r="C126" s="86"/>
      <c r="D126" s="112" t="s">
        <v>193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1"/>
      <c r="Q126" s="110"/>
      <c r="R126" s="110"/>
      <c r="S126" s="110"/>
      <c r="T126" s="110"/>
      <c r="U126" s="110"/>
      <c r="V126" s="112"/>
      <c r="W126" s="100"/>
      <c r="X126" s="100"/>
      <c r="Y126" s="100"/>
      <c r="Z126" s="100"/>
      <c r="AA126" s="100"/>
      <c r="AB126" s="100"/>
      <c r="AC126" s="100"/>
      <c r="AD126" s="100"/>
      <c r="AE126" s="10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</row>
    <row r="127" spans="1:79" s="98" customFormat="1" ht="42.75" customHeight="1" x14ac:dyDescent="0.2">
      <c r="A127" s="88">
        <v>1</v>
      </c>
      <c r="B127" s="89"/>
      <c r="C127" s="89"/>
      <c r="D127" s="113" t="s">
        <v>194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185</v>
      </c>
      <c r="R127" s="27"/>
      <c r="S127" s="27"/>
      <c r="T127" s="27"/>
      <c r="U127" s="27"/>
      <c r="V127" s="113" t="s">
        <v>191</v>
      </c>
      <c r="W127" s="92"/>
      <c r="X127" s="92"/>
      <c r="Y127" s="92"/>
      <c r="Z127" s="92"/>
      <c r="AA127" s="92"/>
      <c r="AB127" s="92"/>
      <c r="AC127" s="92"/>
      <c r="AD127" s="92"/>
      <c r="AE127" s="93"/>
      <c r="AF127" s="114">
        <v>100</v>
      </c>
      <c r="AG127" s="114"/>
      <c r="AH127" s="114"/>
      <c r="AI127" s="114"/>
      <c r="AJ127" s="114"/>
      <c r="AK127" s="114">
        <v>0</v>
      </c>
      <c r="AL127" s="114"/>
      <c r="AM127" s="114"/>
      <c r="AN127" s="114"/>
      <c r="AO127" s="114"/>
      <c r="AP127" s="114">
        <v>100</v>
      </c>
      <c r="AQ127" s="114"/>
      <c r="AR127" s="114"/>
      <c r="AS127" s="114"/>
      <c r="AT127" s="114"/>
      <c r="AU127" s="114">
        <v>125</v>
      </c>
      <c r="AV127" s="114"/>
      <c r="AW127" s="114"/>
      <c r="AX127" s="114"/>
      <c r="AY127" s="114"/>
      <c r="AZ127" s="114">
        <v>0</v>
      </c>
      <c r="BA127" s="114"/>
      <c r="BB127" s="114"/>
      <c r="BC127" s="114"/>
      <c r="BD127" s="114"/>
      <c r="BE127" s="114">
        <v>125</v>
      </c>
      <c r="BF127" s="114"/>
      <c r="BG127" s="114"/>
      <c r="BH127" s="114"/>
      <c r="BI127" s="114"/>
      <c r="BJ127" s="114">
        <v>125</v>
      </c>
      <c r="BK127" s="114"/>
      <c r="BL127" s="114"/>
      <c r="BM127" s="114"/>
      <c r="BN127" s="114"/>
      <c r="BO127" s="114">
        <v>0</v>
      </c>
      <c r="BP127" s="114"/>
      <c r="BQ127" s="114"/>
      <c r="BR127" s="114"/>
      <c r="BS127" s="114"/>
      <c r="BT127" s="114">
        <v>125</v>
      </c>
      <c r="BU127" s="114"/>
      <c r="BV127" s="114"/>
      <c r="BW127" s="114"/>
      <c r="BX127" s="114"/>
    </row>
    <row r="128" spans="1:79" s="98" customFormat="1" ht="30" customHeight="1" x14ac:dyDescent="0.2">
      <c r="A128" s="88">
        <v>2</v>
      </c>
      <c r="B128" s="89"/>
      <c r="C128" s="89"/>
      <c r="D128" s="113" t="s">
        <v>195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185</v>
      </c>
      <c r="R128" s="27"/>
      <c r="S128" s="27"/>
      <c r="T128" s="27"/>
      <c r="U128" s="27"/>
      <c r="V128" s="113" t="s">
        <v>191</v>
      </c>
      <c r="W128" s="92"/>
      <c r="X128" s="92"/>
      <c r="Y128" s="92"/>
      <c r="Z128" s="92"/>
      <c r="AA128" s="92"/>
      <c r="AB128" s="92"/>
      <c r="AC128" s="92"/>
      <c r="AD128" s="92"/>
      <c r="AE128" s="93"/>
      <c r="AF128" s="114">
        <v>65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65</v>
      </c>
      <c r="AQ128" s="114"/>
      <c r="AR128" s="114"/>
      <c r="AS128" s="114"/>
      <c r="AT128" s="114"/>
      <c r="AU128" s="114">
        <v>62</v>
      </c>
      <c r="AV128" s="114"/>
      <c r="AW128" s="114"/>
      <c r="AX128" s="114"/>
      <c r="AY128" s="114"/>
      <c r="AZ128" s="114">
        <v>0</v>
      </c>
      <c r="BA128" s="114"/>
      <c r="BB128" s="114"/>
      <c r="BC128" s="114"/>
      <c r="BD128" s="114"/>
      <c r="BE128" s="114">
        <v>62</v>
      </c>
      <c r="BF128" s="114"/>
      <c r="BG128" s="114"/>
      <c r="BH128" s="114"/>
      <c r="BI128" s="114"/>
      <c r="BJ128" s="114">
        <v>62</v>
      </c>
      <c r="BK128" s="114"/>
      <c r="BL128" s="114"/>
      <c r="BM128" s="114"/>
      <c r="BN128" s="114"/>
      <c r="BO128" s="114">
        <v>0</v>
      </c>
      <c r="BP128" s="114"/>
      <c r="BQ128" s="114"/>
      <c r="BR128" s="114"/>
      <c r="BS128" s="114"/>
      <c r="BT128" s="114">
        <v>62</v>
      </c>
      <c r="BU128" s="114"/>
      <c r="BV128" s="114"/>
      <c r="BW128" s="114"/>
      <c r="BX128" s="114"/>
    </row>
    <row r="129" spans="1:79" s="98" customFormat="1" ht="30" customHeight="1" x14ac:dyDescent="0.2">
      <c r="A129" s="88">
        <v>3</v>
      </c>
      <c r="B129" s="89"/>
      <c r="C129" s="89"/>
      <c r="D129" s="113" t="s">
        <v>196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197</v>
      </c>
      <c r="R129" s="27"/>
      <c r="S129" s="27"/>
      <c r="T129" s="27"/>
      <c r="U129" s="27"/>
      <c r="V129" s="113" t="s">
        <v>198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4">
        <v>245000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245000</v>
      </c>
      <c r="AQ129" s="114"/>
      <c r="AR129" s="114"/>
      <c r="AS129" s="114"/>
      <c r="AT129" s="114"/>
      <c r="AU129" s="114">
        <v>345500</v>
      </c>
      <c r="AV129" s="114"/>
      <c r="AW129" s="114"/>
      <c r="AX129" s="114"/>
      <c r="AY129" s="114"/>
      <c r="AZ129" s="114">
        <v>0</v>
      </c>
      <c r="BA129" s="114"/>
      <c r="BB129" s="114"/>
      <c r="BC129" s="114"/>
      <c r="BD129" s="114"/>
      <c r="BE129" s="114">
        <v>345500</v>
      </c>
      <c r="BF129" s="114"/>
      <c r="BG129" s="114"/>
      <c r="BH129" s="114"/>
      <c r="BI129" s="114"/>
      <c r="BJ129" s="114">
        <v>335000</v>
      </c>
      <c r="BK129" s="114"/>
      <c r="BL129" s="114"/>
      <c r="BM129" s="114"/>
      <c r="BN129" s="114"/>
      <c r="BO129" s="114">
        <v>0</v>
      </c>
      <c r="BP129" s="114"/>
      <c r="BQ129" s="114"/>
      <c r="BR129" s="114"/>
      <c r="BS129" s="114"/>
      <c r="BT129" s="114">
        <v>335000</v>
      </c>
      <c r="BU129" s="114"/>
      <c r="BV129" s="114"/>
      <c r="BW129" s="114"/>
      <c r="BX129" s="114"/>
    </row>
    <row r="130" spans="1:79" s="6" customFormat="1" ht="15" customHeight="1" x14ac:dyDescent="0.2">
      <c r="A130" s="85">
        <v>0</v>
      </c>
      <c r="B130" s="86"/>
      <c r="C130" s="86"/>
      <c r="D130" s="112" t="s">
        <v>199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1"/>
      <c r="Q130" s="110"/>
      <c r="R130" s="110"/>
      <c r="S130" s="110"/>
      <c r="T130" s="110"/>
      <c r="U130" s="110"/>
      <c r="V130" s="112"/>
      <c r="W130" s="100"/>
      <c r="X130" s="100"/>
      <c r="Y130" s="100"/>
      <c r="Z130" s="100"/>
      <c r="AA130" s="100"/>
      <c r="AB130" s="100"/>
      <c r="AC130" s="100"/>
      <c r="AD130" s="100"/>
      <c r="AE130" s="10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</row>
    <row r="131" spans="1:79" s="98" customFormat="1" ht="42.75" customHeight="1" x14ac:dyDescent="0.2">
      <c r="A131" s="88">
        <v>1</v>
      </c>
      <c r="B131" s="89"/>
      <c r="C131" s="89"/>
      <c r="D131" s="113" t="s">
        <v>200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201</v>
      </c>
      <c r="R131" s="27"/>
      <c r="S131" s="27"/>
      <c r="T131" s="27"/>
      <c r="U131" s="27"/>
      <c r="V131" s="113" t="s">
        <v>198</v>
      </c>
      <c r="W131" s="92"/>
      <c r="X131" s="92"/>
      <c r="Y131" s="92"/>
      <c r="Z131" s="92"/>
      <c r="AA131" s="92"/>
      <c r="AB131" s="92"/>
      <c r="AC131" s="92"/>
      <c r="AD131" s="92"/>
      <c r="AE131" s="93"/>
      <c r="AF131" s="114">
        <v>100</v>
      </c>
      <c r="AG131" s="114"/>
      <c r="AH131" s="114"/>
      <c r="AI131" s="114"/>
      <c r="AJ131" s="114"/>
      <c r="AK131" s="114">
        <v>0</v>
      </c>
      <c r="AL131" s="114"/>
      <c r="AM131" s="114"/>
      <c r="AN131" s="114"/>
      <c r="AO131" s="114"/>
      <c r="AP131" s="114">
        <v>100</v>
      </c>
      <c r="AQ131" s="114"/>
      <c r="AR131" s="114"/>
      <c r="AS131" s="114"/>
      <c r="AT131" s="114"/>
      <c r="AU131" s="114">
        <v>100</v>
      </c>
      <c r="AV131" s="114"/>
      <c r="AW131" s="114"/>
      <c r="AX131" s="114"/>
      <c r="AY131" s="114"/>
      <c r="AZ131" s="114">
        <v>0</v>
      </c>
      <c r="BA131" s="114"/>
      <c r="BB131" s="114"/>
      <c r="BC131" s="114"/>
      <c r="BD131" s="114"/>
      <c r="BE131" s="114">
        <v>100</v>
      </c>
      <c r="BF131" s="114"/>
      <c r="BG131" s="114"/>
      <c r="BH131" s="114"/>
      <c r="BI131" s="114"/>
      <c r="BJ131" s="114">
        <v>100</v>
      </c>
      <c r="BK131" s="114"/>
      <c r="BL131" s="114"/>
      <c r="BM131" s="114"/>
      <c r="BN131" s="114"/>
      <c r="BO131" s="114">
        <v>0</v>
      </c>
      <c r="BP131" s="114"/>
      <c r="BQ131" s="114"/>
      <c r="BR131" s="114"/>
      <c r="BS131" s="114"/>
      <c r="BT131" s="114">
        <v>100</v>
      </c>
      <c r="BU131" s="114"/>
      <c r="BV131" s="114"/>
      <c r="BW131" s="114"/>
      <c r="BX131" s="114"/>
    </row>
    <row r="132" spans="1:79" s="98" customFormat="1" ht="30" customHeight="1" x14ac:dyDescent="0.2">
      <c r="A132" s="88">
        <v>2</v>
      </c>
      <c r="B132" s="89"/>
      <c r="C132" s="89"/>
      <c r="D132" s="113" t="s">
        <v>202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201</v>
      </c>
      <c r="R132" s="27"/>
      <c r="S132" s="27"/>
      <c r="T132" s="27"/>
      <c r="U132" s="27"/>
      <c r="V132" s="113" t="s">
        <v>198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4">
        <v>100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100</v>
      </c>
      <c r="AQ132" s="114"/>
      <c r="AR132" s="114"/>
      <c r="AS132" s="114"/>
      <c r="AT132" s="114"/>
      <c r="AU132" s="114">
        <v>100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100</v>
      </c>
      <c r="BF132" s="114"/>
      <c r="BG132" s="114"/>
      <c r="BH132" s="114"/>
      <c r="BI132" s="114"/>
      <c r="BJ132" s="114">
        <v>100</v>
      </c>
      <c r="BK132" s="114"/>
      <c r="BL132" s="114"/>
      <c r="BM132" s="114"/>
      <c r="BN132" s="114"/>
      <c r="BO132" s="114">
        <v>0</v>
      </c>
      <c r="BP132" s="114"/>
      <c r="BQ132" s="114"/>
      <c r="BR132" s="114"/>
      <c r="BS132" s="114"/>
      <c r="BT132" s="114">
        <v>100</v>
      </c>
      <c r="BU132" s="114"/>
      <c r="BV132" s="114"/>
      <c r="BW132" s="114"/>
      <c r="BX132" s="114"/>
    </row>
    <row r="134" spans="1:79" ht="14.25" customHeight="1" x14ac:dyDescent="0.2">
      <c r="A134" s="29" t="s">
        <v>261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 x14ac:dyDescent="0.2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252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257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</row>
    <row r="136" spans="1:79" ht="28.5" customHeight="1" x14ac:dyDescent="0.2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</row>
    <row r="137" spans="1:79" ht="15" customHeight="1" x14ac:dyDescent="0.2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</row>
    <row r="138" spans="1:79" ht="15.75" hidden="1" customHeight="1" x14ac:dyDescent="0.2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107</v>
      </c>
      <c r="AG138" s="26"/>
      <c r="AH138" s="26"/>
      <c r="AI138" s="26"/>
      <c r="AJ138" s="26"/>
      <c r="AK138" s="30" t="s">
        <v>108</v>
      </c>
      <c r="AL138" s="30"/>
      <c r="AM138" s="30"/>
      <c r="AN138" s="30"/>
      <c r="AO138" s="30"/>
      <c r="AP138" s="50" t="s">
        <v>183</v>
      </c>
      <c r="AQ138" s="50"/>
      <c r="AR138" s="50"/>
      <c r="AS138" s="50"/>
      <c r="AT138" s="50"/>
      <c r="AU138" s="26" t="s">
        <v>109</v>
      </c>
      <c r="AV138" s="26"/>
      <c r="AW138" s="26"/>
      <c r="AX138" s="26"/>
      <c r="AY138" s="26"/>
      <c r="AZ138" s="30" t="s">
        <v>110</v>
      </c>
      <c r="BA138" s="30"/>
      <c r="BB138" s="30"/>
      <c r="BC138" s="30"/>
      <c r="BD138" s="30"/>
      <c r="BE138" s="50" t="s">
        <v>183</v>
      </c>
      <c r="BF138" s="50"/>
      <c r="BG138" s="50"/>
      <c r="BH138" s="50"/>
      <c r="BI138" s="50"/>
      <c r="CA138" t="s">
        <v>39</v>
      </c>
    </row>
    <row r="139" spans="1:79" s="6" customFormat="1" ht="14.25" x14ac:dyDescent="0.2">
      <c r="A139" s="85">
        <v>0</v>
      </c>
      <c r="B139" s="86"/>
      <c r="C139" s="86"/>
      <c r="D139" s="110" t="s">
        <v>182</v>
      </c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CA139" s="6" t="s">
        <v>40</v>
      </c>
    </row>
    <row r="140" spans="1:79" s="6" customFormat="1" ht="14.25" customHeight="1" x14ac:dyDescent="0.2">
      <c r="A140" s="85">
        <v>0</v>
      </c>
      <c r="B140" s="86"/>
      <c r="C140" s="86"/>
      <c r="D140" s="112" t="s">
        <v>184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1"/>
      <c r="Q140" s="110" t="s">
        <v>185</v>
      </c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1">
        <v>6</v>
      </c>
      <c r="AG140" s="111"/>
      <c r="AH140" s="111"/>
      <c r="AI140" s="111"/>
      <c r="AJ140" s="111"/>
      <c r="AK140" s="111">
        <v>0</v>
      </c>
      <c r="AL140" s="111"/>
      <c r="AM140" s="111"/>
      <c r="AN140" s="111"/>
      <c r="AO140" s="111"/>
      <c r="AP140" s="111">
        <v>6</v>
      </c>
      <c r="AQ140" s="111"/>
      <c r="AR140" s="111"/>
      <c r="AS140" s="111"/>
      <c r="AT140" s="111"/>
      <c r="AU140" s="111">
        <v>6</v>
      </c>
      <c r="AV140" s="111"/>
      <c r="AW140" s="111"/>
      <c r="AX140" s="111"/>
      <c r="AY140" s="111"/>
      <c r="AZ140" s="111">
        <v>0</v>
      </c>
      <c r="BA140" s="111"/>
      <c r="BB140" s="111"/>
      <c r="BC140" s="111"/>
      <c r="BD140" s="111"/>
      <c r="BE140" s="111">
        <v>6</v>
      </c>
      <c r="BF140" s="111"/>
      <c r="BG140" s="111"/>
      <c r="BH140" s="111"/>
      <c r="BI140" s="111"/>
    </row>
    <row r="141" spans="1:79" s="98" customFormat="1" ht="14.25" customHeight="1" x14ac:dyDescent="0.2">
      <c r="A141" s="88">
        <v>0</v>
      </c>
      <c r="B141" s="89"/>
      <c r="C141" s="89"/>
      <c r="D141" s="113" t="s">
        <v>184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185</v>
      </c>
      <c r="R141" s="27"/>
      <c r="S141" s="27"/>
      <c r="T141" s="27"/>
      <c r="U141" s="27"/>
      <c r="V141" s="27" t="s">
        <v>186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4">
        <v>3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3</v>
      </c>
      <c r="AQ141" s="114"/>
      <c r="AR141" s="114"/>
      <c r="AS141" s="114"/>
      <c r="AT141" s="114"/>
      <c r="AU141" s="114">
        <v>3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3</v>
      </c>
      <c r="BF141" s="114"/>
      <c r="BG141" s="114"/>
      <c r="BH141" s="114"/>
      <c r="BI141" s="114"/>
    </row>
    <row r="142" spans="1:79" s="98" customFormat="1" ht="15" x14ac:dyDescent="0.2">
      <c r="A142" s="88">
        <v>0</v>
      </c>
      <c r="B142" s="89"/>
      <c r="C142" s="89"/>
      <c r="D142" s="113" t="s">
        <v>187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185</v>
      </c>
      <c r="R142" s="27"/>
      <c r="S142" s="27"/>
      <c r="T142" s="27"/>
      <c r="U142" s="27"/>
      <c r="V142" s="27" t="s">
        <v>186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4">
        <v>1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1</v>
      </c>
      <c r="AQ142" s="114"/>
      <c r="AR142" s="114"/>
      <c r="AS142" s="114"/>
      <c r="AT142" s="114"/>
      <c r="AU142" s="114">
        <v>1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1</v>
      </c>
      <c r="BF142" s="114"/>
      <c r="BG142" s="114"/>
      <c r="BH142" s="114"/>
      <c r="BI142" s="114"/>
    </row>
    <row r="143" spans="1:79" s="6" customFormat="1" ht="15" customHeight="1" x14ac:dyDescent="0.2">
      <c r="A143" s="85">
        <v>0</v>
      </c>
      <c r="B143" s="86"/>
      <c r="C143" s="86"/>
      <c r="D143" s="112" t="s">
        <v>184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0" t="s">
        <v>185</v>
      </c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1">
        <v>6</v>
      </c>
      <c r="AG143" s="111"/>
      <c r="AH143" s="111"/>
      <c r="AI143" s="111"/>
      <c r="AJ143" s="111"/>
      <c r="AK143" s="111">
        <v>0</v>
      </c>
      <c r="AL143" s="111"/>
      <c r="AM143" s="111"/>
      <c r="AN143" s="111"/>
      <c r="AO143" s="111"/>
      <c r="AP143" s="111">
        <v>6</v>
      </c>
      <c r="AQ143" s="111"/>
      <c r="AR143" s="111"/>
      <c r="AS143" s="111"/>
      <c r="AT143" s="111"/>
      <c r="AU143" s="111">
        <v>6</v>
      </c>
      <c r="AV143" s="111"/>
      <c r="AW143" s="111"/>
      <c r="AX143" s="111"/>
      <c r="AY143" s="111"/>
      <c r="AZ143" s="111">
        <v>0</v>
      </c>
      <c r="BA143" s="111"/>
      <c r="BB143" s="111"/>
      <c r="BC143" s="111"/>
      <c r="BD143" s="111"/>
      <c r="BE143" s="111">
        <v>6</v>
      </c>
      <c r="BF143" s="111"/>
      <c r="BG143" s="111"/>
      <c r="BH143" s="111"/>
      <c r="BI143" s="111"/>
    </row>
    <row r="144" spans="1:79" s="98" customFormat="1" ht="15" x14ac:dyDescent="0.2">
      <c r="A144" s="88">
        <v>1</v>
      </c>
      <c r="B144" s="89"/>
      <c r="C144" s="89"/>
      <c r="D144" s="113" t="s">
        <v>188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185</v>
      </c>
      <c r="R144" s="27"/>
      <c r="S144" s="27"/>
      <c r="T144" s="27"/>
      <c r="U144" s="27"/>
      <c r="V144" s="27" t="s">
        <v>186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4">
        <v>2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2</v>
      </c>
      <c r="AQ144" s="114"/>
      <c r="AR144" s="114"/>
      <c r="AS144" s="114"/>
      <c r="AT144" s="114"/>
      <c r="AU144" s="114">
        <v>2</v>
      </c>
      <c r="AV144" s="114"/>
      <c r="AW144" s="114"/>
      <c r="AX144" s="114"/>
      <c r="AY144" s="114"/>
      <c r="AZ144" s="114">
        <v>0</v>
      </c>
      <c r="BA144" s="114"/>
      <c r="BB144" s="114"/>
      <c r="BC144" s="114"/>
      <c r="BD144" s="114"/>
      <c r="BE144" s="114">
        <v>2</v>
      </c>
      <c r="BF144" s="114"/>
      <c r="BG144" s="114"/>
      <c r="BH144" s="114"/>
      <c r="BI144" s="114"/>
    </row>
    <row r="145" spans="1:70" s="6" customFormat="1" ht="14.25" x14ac:dyDescent="0.2">
      <c r="A145" s="85">
        <v>0</v>
      </c>
      <c r="B145" s="86"/>
      <c r="C145" s="86"/>
      <c r="D145" s="112" t="s">
        <v>189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</row>
    <row r="146" spans="1:70" s="98" customFormat="1" ht="28.5" customHeight="1" x14ac:dyDescent="0.2">
      <c r="A146" s="88">
        <v>1</v>
      </c>
      <c r="B146" s="89"/>
      <c r="C146" s="89"/>
      <c r="D146" s="113" t="s">
        <v>190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185</v>
      </c>
      <c r="R146" s="27"/>
      <c r="S146" s="27"/>
      <c r="T146" s="27"/>
      <c r="U146" s="27"/>
      <c r="V146" s="113" t="s">
        <v>191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4">
        <v>350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350</v>
      </c>
      <c r="AQ146" s="114"/>
      <c r="AR146" s="114"/>
      <c r="AS146" s="114"/>
      <c r="AT146" s="114"/>
      <c r="AU146" s="114">
        <v>350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350</v>
      </c>
      <c r="BF146" s="114"/>
      <c r="BG146" s="114"/>
      <c r="BH146" s="114"/>
      <c r="BI146" s="114"/>
    </row>
    <row r="147" spans="1:70" s="98" customFormat="1" ht="30" customHeight="1" x14ac:dyDescent="0.2">
      <c r="A147" s="88">
        <v>2</v>
      </c>
      <c r="B147" s="89"/>
      <c r="C147" s="89"/>
      <c r="D147" s="113" t="s">
        <v>192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185</v>
      </c>
      <c r="R147" s="27"/>
      <c r="S147" s="27"/>
      <c r="T147" s="27"/>
      <c r="U147" s="27"/>
      <c r="V147" s="113" t="s">
        <v>191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4">
        <v>130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130</v>
      </c>
      <c r="AQ147" s="114"/>
      <c r="AR147" s="114"/>
      <c r="AS147" s="114"/>
      <c r="AT147" s="114"/>
      <c r="AU147" s="114">
        <v>130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130</v>
      </c>
      <c r="BF147" s="114"/>
      <c r="BG147" s="114"/>
      <c r="BH147" s="114"/>
      <c r="BI147" s="114"/>
    </row>
    <row r="148" spans="1:70" s="6" customFormat="1" ht="14.25" x14ac:dyDescent="0.2">
      <c r="A148" s="85">
        <v>0</v>
      </c>
      <c r="B148" s="86"/>
      <c r="C148" s="86"/>
      <c r="D148" s="112" t="s">
        <v>193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10"/>
      <c r="R148" s="110"/>
      <c r="S148" s="110"/>
      <c r="T148" s="110"/>
      <c r="U148" s="110"/>
      <c r="V148" s="112"/>
      <c r="W148" s="100"/>
      <c r="X148" s="100"/>
      <c r="Y148" s="100"/>
      <c r="Z148" s="100"/>
      <c r="AA148" s="100"/>
      <c r="AB148" s="100"/>
      <c r="AC148" s="100"/>
      <c r="AD148" s="100"/>
      <c r="AE148" s="10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</row>
    <row r="149" spans="1:70" s="98" customFormat="1" ht="42.75" customHeight="1" x14ac:dyDescent="0.2">
      <c r="A149" s="88">
        <v>1</v>
      </c>
      <c r="B149" s="89"/>
      <c r="C149" s="89"/>
      <c r="D149" s="113" t="s">
        <v>194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185</v>
      </c>
      <c r="R149" s="27"/>
      <c r="S149" s="27"/>
      <c r="T149" s="27"/>
      <c r="U149" s="27"/>
      <c r="V149" s="113" t="s">
        <v>191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4">
        <v>125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125</v>
      </c>
      <c r="AQ149" s="114"/>
      <c r="AR149" s="114"/>
      <c r="AS149" s="114"/>
      <c r="AT149" s="114"/>
      <c r="AU149" s="114">
        <v>125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125</v>
      </c>
      <c r="BF149" s="114"/>
      <c r="BG149" s="114"/>
      <c r="BH149" s="114"/>
      <c r="BI149" s="114"/>
    </row>
    <row r="150" spans="1:70" s="98" customFormat="1" ht="30" customHeight="1" x14ac:dyDescent="0.2">
      <c r="A150" s="88">
        <v>2</v>
      </c>
      <c r="B150" s="89"/>
      <c r="C150" s="89"/>
      <c r="D150" s="113" t="s">
        <v>195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185</v>
      </c>
      <c r="R150" s="27"/>
      <c r="S150" s="27"/>
      <c r="T150" s="27"/>
      <c r="U150" s="27"/>
      <c r="V150" s="113" t="s">
        <v>191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62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62</v>
      </c>
      <c r="AQ150" s="114"/>
      <c r="AR150" s="114"/>
      <c r="AS150" s="114"/>
      <c r="AT150" s="114"/>
      <c r="AU150" s="114">
        <v>62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62</v>
      </c>
      <c r="BF150" s="114"/>
      <c r="BG150" s="114"/>
      <c r="BH150" s="114"/>
      <c r="BI150" s="114"/>
    </row>
    <row r="151" spans="1:70" s="98" customFormat="1" ht="30" customHeight="1" x14ac:dyDescent="0.2">
      <c r="A151" s="88">
        <v>3</v>
      </c>
      <c r="B151" s="89"/>
      <c r="C151" s="89"/>
      <c r="D151" s="113" t="s">
        <v>196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197</v>
      </c>
      <c r="R151" s="27"/>
      <c r="S151" s="27"/>
      <c r="T151" s="27"/>
      <c r="U151" s="27"/>
      <c r="V151" s="113" t="s">
        <v>198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4">
        <v>235170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235170</v>
      </c>
      <c r="AQ151" s="114"/>
      <c r="AR151" s="114"/>
      <c r="AS151" s="114"/>
      <c r="AT151" s="114"/>
      <c r="AU151" s="114">
        <v>246930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246930</v>
      </c>
      <c r="BF151" s="114"/>
      <c r="BG151" s="114"/>
      <c r="BH151" s="114"/>
      <c r="BI151" s="114"/>
    </row>
    <row r="152" spans="1:70" s="6" customFormat="1" ht="14.25" x14ac:dyDescent="0.2">
      <c r="A152" s="85">
        <v>0</v>
      </c>
      <c r="B152" s="86"/>
      <c r="C152" s="86"/>
      <c r="D152" s="112" t="s">
        <v>199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1"/>
      <c r="Q152" s="110"/>
      <c r="R152" s="110"/>
      <c r="S152" s="110"/>
      <c r="T152" s="110"/>
      <c r="U152" s="110"/>
      <c r="V152" s="112"/>
      <c r="W152" s="100"/>
      <c r="X152" s="100"/>
      <c r="Y152" s="100"/>
      <c r="Z152" s="100"/>
      <c r="AA152" s="100"/>
      <c r="AB152" s="100"/>
      <c r="AC152" s="100"/>
      <c r="AD152" s="100"/>
      <c r="AE152" s="10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</row>
    <row r="153" spans="1:70" s="98" customFormat="1" ht="42.75" customHeight="1" x14ac:dyDescent="0.2">
      <c r="A153" s="88">
        <v>1</v>
      </c>
      <c r="B153" s="89"/>
      <c r="C153" s="89"/>
      <c r="D153" s="113" t="s">
        <v>200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27" t="s">
        <v>201</v>
      </c>
      <c r="R153" s="27"/>
      <c r="S153" s="27"/>
      <c r="T153" s="27"/>
      <c r="U153" s="27"/>
      <c r="V153" s="113" t="s">
        <v>198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4">
        <v>100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100</v>
      </c>
      <c r="AQ153" s="114"/>
      <c r="AR153" s="114"/>
      <c r="AS153" s="114"/>
      <c r="AT153" s="114"/>
      <c r="AU153" s="114">
        <v>100</v>
      </c>
      <c r="AV153" s="114"/>
      <c r="AW153" s="114"/>
      <c r="AX153" s="114"/>
      <c r="AY153" s="114"/>
      <c r="AZ153" s="114">
        <v>0</v>
      </c>
      <c r="BA153" s="114"/>
      <c r="BB153" s="114"/>
      <c r="BC153" s="114"/>
      <c r="BD153" s="114"/>
      <c r="BE153" s="114">
        <v>100</v>
      </c>
      <c r="BF153" s="114"/>
      <c r="BG153" s="114"/>
      <c r="BH153" s="114"/>
      <c r="BI153" s="114"/>
    </row>
    <row r="154" spans="1:70" s="98" customFormat="1" ht="30" customHeight="1" x14ac:dyDescent="0.2">
      <c r="A154" s="88">
        <v>2</v>
      </c>
      <c r="B154" s="89"/>
      <c r="C154" s="89"/>
      <c r="D154" s="113" t="s">
        <v>202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201</v>
      </c>
      <c r="R154" s="27"/>
      <c r="S154" s="27"/>
      <c r="T154" s="27"/>
      <c r="U154" s="27"/>
      <c r="V154" s="113" t="s">
        <v>198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100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100</v>
      </c>
      <c r="AQ154" s="114"/>
      <c r="AR154" s="114"/>
      <c r="AS154" s="114"/>
      <c r="AT154" s="114"/>
      <c r="AU154" s="114">
        <v>100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100</v>
      </c>
      <c r="BF154" s="114"/>
      <c r="BG154" s="114"/>
      <c r="BH154" s="114"/>
      <c r="BI154" s="114"/>
    </row>
    <row r="156" spans="1:70" ht="14.25" customHeight="1" x14ac:dyDescent="0.2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0" ht="15" customHeight="1" x14ac:dyDescent="0.2">
      <c r="A157" s="44" t="s">
        <v>230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ht="12.95" customHeight="1" x14ac:dyDescent="0.2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231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234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241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252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257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0" ht="30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0" ht="15" customHeight="1" x14ac:dyDescent="0.2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">
      <c r="A162" s="99" t="s">
        <v>203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1"/>
      <c r="U162" s="115">
        <v>202700</v>
      </c>
      <c r="V162" s="115"/>
      <c r="W162" s="115"/>
      <c r="X162" s="115"/>
      <c r="Y162" s="115"/>
      <c r="Z162" s="115">
        <v>0</v>
      </c>
      <c r="AA162" s="115"/>
      <c r="AB162" s="115"/>
      <c r="AC162" s="115"/>
      <c r="AD162" s="115"/>
      <c r="AE162" s="115">
        <v>598840</v>
      </c>
      <c r="AF162" s="115"/>
      <c r="AG162" s="115"/>
      <c r="AH162" s="115"/>
      <c r="AI162" s="115"/>
      <c r="AJ162" s="115">
        <v>0</v>
      </c>
      <c r="AK162" s="115"/>
      <c r="AL162" s="115"/>
      <c r="AM162" s="115"/>
      <c r="AN162" s="115"/>
      <c r="AO162" s="115">
        <v>305390</v>
      </c>
      <c r="AP162" s="115"/>
      <c r="AQ162" s="115"/>
      <c r="AR162" s="115"/>
      <c r="AS162" s="115"/>
      <c r="AT162" s="115">
        <v>0</v>
      </c>
      <c r="AU162" s="115"/>
      <c r="AV162" s="115"/>
      <c r="AW162" s="115"/>
      <c r="AX162" s="115"/>
      <c r="AY162" s="115">
        <v>323300</v>
      </c>
      <c r="AZ162" s="115"/>
      <c r="BA162" s="115"/>
      <c r="BB162" s="115"/>
      <c r="BC162" s="115"/>
      <c r="BD162" s="115">
        <v>0</v>
      </c>
      <c r="BE162" s="115"/>
      <c r="BF162" s="115"/>
      <c r="BG162" s="115"/>
      <c r="BH162" s="115"/>
      <c r="BI162" s="115">
        <v>337600</v>
      </c>
      <c r="BJ162" s="115"/>
      <c r="BK162" s="115"/>
      <c r="BL162" s="115"/>
      <c r="BM162" s="115"/>
      <c r="BN162" s="115">
        <v>0</v>
      </c>
      <c r="BO162" s="115"/>
      <c r="BP162" s="115"/>
      <c r="BQ162" s="115"/>
      <c r="BR162" s="115"/>
      <c r="CA162" s="6" t="s">
        <v>42</v>
      </c>
    </row>
    <row r="163" spans="1:79" s="98" customFormat="1" ht="12.75" customHeight="1" x14ac:dyDescent="0.2">
      <c r="A163" s="91" t="s">
        <v>204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116">
        <v>143000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335760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200680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211300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221800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8" customFormat="1" ht="12.75" customHeight="1" x14ac:dyDescent="0.2">
      <c r="A164" s="91" t="s">
        <v>205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3"/>
      <c r="U164" s="116">
        <v>51670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198880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8" customFormat="1" ht="12.75" customHeight="1" x14ac:dyDescent="0.2">
      <c r="A165" s="91" t="s">
        <v>206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3"/>
      <c r="U165" s="116">
        <v>8030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64200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104710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112000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115800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98" customFormat="1" ht="12.75" customHeight="1" x14ac:dyDescent="0.2">
      <c r="A166" s="91" t="s">
        <v>207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3"/>
      <c r="U166" s="116">
        <v>91700</v>
      </c>
      <c r="V166" s="116"/>
      <c r="W166" s="116"/>
      <c r="X166" s="116"/>
      <c r="Y166" s="116"/>
      <c r="Z166" s="116">
        <v>0</v>
      </c>
      <c r="AA166" s="116"/>
      <c r="AB166" s="116"/>
      <c r="AC166" s="116"/>
      <c r="AD166" s="116"/>
      <c r="AE166" s="116">
        <v>167800</v>
      </c>
      <c r="AF166" s="116"/>
      <c r="AG166" s="116"/>
      <c r="AH166" s="116"/>
      <c r="AI166" s="116"/>
      <c r="AJ166" s="116">
        <v>0</v>
      </c>
      <c r="AK166" s="116"/>
      <c r="AL166" s="116"/>
      <c r="AM166" s="116"/>
      <c r="AN166" s="116"/>
      <c r="AO166" s="116">
        <v>163510</v>
      </c>
      <c r="AP166" s="116"/>
      <c r="AQ166" s="116"/>
      <c r="AR166" s="116"/>
      <c r="AS166" s="116"/>
      <c r="AT166" s="116">
        <v>0</v>
      </c>
      <c r="AU166" s="116"/>
      <c r="AV166" s="116"/>
      <c r="AW166" s="116"/>
      <c r="AX166" s="116"/>
      <c r="AY166" s="116">
        <v>170600</v>
      </c>
      <c r="AZ166" s="116"/>
      <c r="BA166" s="116"/>
      <c r="BB166" s="116"/>
      <c r="BC166" s="116"/>
      <c r="BD166" s="116">
        <v>0</v>
      </c>
      <c r="BE166" s="116"/>
      <c r="BF166" s="116"/>
      <c r="BG166" s="116"/>
      <c r="BH166" s="116"/>
      <c r="BI166" s="116">
        <v>180800</v>
      </c>
      <c r="BJ166" s="116"/>
      <c r="BK166" s="116"/>
      <c r="BL166" s="116"/>
      <c r="BM166" s="116"/>
      <c r="BN166" s="116">
        <v>0</v>
      </c>
      <c r="BO166" s="116"/>
      <c r="BP166" s="116"/>
      <c r="BQ166" s="116"/>
      <c r="BR166" s="116"/>
    </row>
    <row r="167" spans="1:79" s="6" customFormat="1" ht="12.75" customHeight="1" x14ac:dyDescent="0.2">
      <c r="A167" s="99" t="s">
        <v>208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1"/>
      <c r="U167" s="115">
        <v>50000</v>
      </c>
      <c r="V167" s="115"/>
      <c r="W167" s="115"/>
      <c r="X167" s="115"/>
      <c r="Y167" s="115"/>
      <c r="Z167" s="115">
        <v>0</v>
      </c>
      <c r="AA167" s="115"/>
      <c r="AB167" s="115"/>
      <c r="AC167" s="115"/>
      <c r="AD167" s="115"/>
      <c r="AE167" s="115">
        <v>57400</v>
      </c>
      <c r="AF167" s="115"/>
      <c r="AG167" s="115"/>
      <c r="AH167" s="115"/>
      <c r="AI167" s="115"/>
      <c r="AJ167" s="115">
        <v>0</v>
      </c>
      <c r="AK167" s="115"/>
      <c r="AL167" s="115"/>
      <c r="AM167" s="115"/>
      <c r="AN167" s="115"/>
      <c r="AO167" s="115">
        <v>60800</v>
      </c>
      <c r="AP167" s="115"/>
      <c r="AQ167" s="115"/>
      <c r="AR167" s="115"/>
      <c r="AS167" s="115"/>
      <c r="AT167" s="115">
        <v>0</v>
      </c>
      <c r="AU167" s="115"/>
      <c r="AV167" s="115"/>
      <c r="AW167" s="115"/>
      <c r="AX167" s="115"/>
      <c r="AY167" s="115">
        <v>64000</v>
      </c>
      <c r="AZ167" s="115"/>
      <c r="BA167" s="115"/>
      <c r="BB167" s="115"/>
      <c r="BC167" s="115"/>
      <c r="BD167" s="115">
        <v>0</v>
      </c>
      <c r="BE167" s="115"/>
      <c r="BF167" s="115"/>
      <c r="BG167" s="115"/>
      <c r="BH167" s="115"/>
      <c r="BI167" s="115">
        <v>67200</v>
      </c>
      <c r="BJ167" s="115"/>
      <c r="BK167" s="115"/>
      <c r="BL167" s="115"/>
      <c r="BM167" s="115"/>
      <c r="BN167" s="115">
        <v>0</v>
      </c>
      <c r="BO167" s="115"/>
      <c r="BP167" s="115"/>
      <c r="BQ167" s="115"/>
      <c r="BR167" s="115"/>
    </row>
    <row r="168" spans="1:79" s="98" customFormat="1" ht="12.75" customHeight="1" x14ac:dyDescent="0.2">
      <c r="A168" s="91" t="s">
        <v>209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3"/>
      <c r="U168" s="116">
        <v>50000</v>
      </c>
      <c r="V168" s="116"/>
      <c r="W168" s="116"/>
      <c r="X168" s="116"/>
      <c r="Y168" s="116"/>
      <c r="Z168" s="116">
        <v>0</v>
      </c>
      <c r="AA168" s="116"/>
      <c r="AB168" s="116"/>
      <c r="AC168" s="116"/>
      <c r="AD168" s="116"/>
      <c r="AE168" s="116">
        <v>57400</v>
      </c>
      <c r="AF168" s="116"/>
      <c r="AG168" s="116"/>
      <c r="AH168" s="116"/>
      <c r="AI168" s="116"/>
      <c r="AJ168" s="116">
        <v>0</v>
      </c>
      <c r="AK168" s="116"/>
      <c r="AL168" s="116"/>
      <c r="AM168" s="116"/>
      <c r="AN168" s="116"/>
      <c r="AO168" s="116">
        <v>60800</v>
      </c>
      <c r="AP168" s="116"/>
      <c r="AQ168" s="116"/>
      <c r="AR168" s="116"/>
      <c r="AS168" s="116"/>
      <c r="AT168" s="116">
        <v>0</v>
      </c>
      <c r="AU168" s="116"/>
      <c r="AV168" s="116"/>
      <c r="AW168" s="116"/>
      <c r="AX168" s="116"/>
      <c r="AY168" s="116">
        <v>64000</v>
      </c>
      <c r="AZ168" s="116"/>
      <c r="BA168" s="116"/>
      <c r="BB168" s="116"/>
      <c r="BC168" s="116"/>
      <c r="BD168" s="116">
        <v>0</v>
      </c>
      <c r="BE168" s="116"/>
      <c r="BF168" s="116"/>
      <c r="BG168" s="116"/>
      <c r="BH168" s="116"/>
      <c r="BI168" s="116">
        <v>67200</v>
      </c>
      <c r="BJ168" s="116"/>
      <c r="BK168" s="116"/>
      <c r="BL168" s="116"/>
      <c r="BM168" s="116"/>
      <c r="BN168" s="116">
        <v>0</v>
      </c>
      <c r="BO168" s="116"/>
      <c r="BP168" s="116"/>
      <c r="BQ168" s="116"/>
      <c r="BR168" s="116"/>
    </row>
    <row r="169" spans="1:79" s="98" customFormat="1" ht="12.75" customHeight="1" x14ac:dyDescent="0.2">
      <c r="A169" s="91" t="s">
        <v>210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3"/>
      <c r="U169" s="116">
        <v>46600</v>
      </c>
      <c r="V169" s="116"/>
      <c r="W169" s="116"/>
      <c r="X169" s="116"/>
      <c r="Y169" s="116"/>
      <c r="Z169" s="116">
        <v>0</v>
      </c>
      <c r="AA169" s="116"/>
      <c r="AB169" s="116"/>
      <c r="AC169" s="116"/>
      <c r="AD169" s="116"/>
      <c r="AE169" s="116">
        <v>57400</v>
      </c>
      <c r="AF169" s="116"/>
      <c r="AG169" s="116"/>
      <c r="AH169" s="116"/>
      <c r="AI169" s="116"/>
      <c r="AJ169" s="116">
        <v>0</v>
      </c>
      <c r="AK169" s="116"/>
      <c r="AL169" s="116"/>
      <c r="AM169" s="116"/>
      <c r="AN169" s="116"/>
      <c r="AO169" s="116">
        <v>3000</v>
      </c>
      <c r="AP169" s="116"/>
      <c r="AQ169" s="116"/>
      <c r="AR169" s="116"/>
      <c r="AS169" s="116"/>
      <c r="AT169" s="116">
        <v>0</v>
      </c>
      <c r="AU169" s="116"/>
      <c r="AV169" s="116"/>
      <c r="AW169" s="116"/>
      <c r="AX169" s="116"/>
      <c r="AY169" s="116">
        <v>3200</v>
      </c>
      <c r="AZ169" s="116"/>
      <c r="BA169" s="116"/>
      <c r="BB169" s="116"/>
      <c r="BC169" s="116"/>
      <c r="BD169" s="116">
        <v>0</v>
      </c>
      <c r="BE169" s="116"/>
      <c r="BF169" s="116"/>
      <c r="BG169" s="116"/>
      <c r="BH169" s="116"/>
      <c r="BI169" s="116">
        <v>3400</v>
      </c>
      <c r="BJ169" s="116"/>
      <c r="BK169" s="116"/>
      <c r="BL169" s="116"/>
      <c r="BM169" s="116"/>
      <c r="BN169" s="116">
        <v>0</v>
      </c>
      <c r="BO169" s="116"/>
      <c r="BP169" s="116"/>
      <c r="BQ169" s="116"/>
      <c r="BR169" s="116"/>
    </row>
    <row r="170" spans="1:79" s="6" customFormat="1" ht="12.75" customHeight="1" x14ac:dyDescent="0.2">
      <c r="A170" s="99" t="s">
        <v>147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1"/>
      <c r="U170" s="115">
        <v>391000</v>
      </c>
      <c r="V170" s="115"/>
      <c r="W170" s="115"/>
      <c r="X170" s="115"/>
      <c r="Y170" s="115"/>
      <c r="Z170" s="115">
        <v>0</v>
      </c>
      <c r="AA170" s="115"/>
      <c r="AB170" s="115"/>
      <c r="AC170" s="115"/>
      <c r="AD170" s="115"/>
      <c r="AE170" s="115">
        <v>881440</v>
      </c>
      <c r="AF170" s="115"/>
      <c r="AG170" s="115"/>
      <c r="AH170" s="115"/>
      <c r="AI170" s="115"/>
      <c r="AJ170" s="115">
        <v>0</v>
      </c>
      <c r="AK170" s="115"/>
      <c r="AL170" s="115"/>
      <c r="AM170" s="115"/>
      <c r="AN170" s="115"/>
      <c r="AO170" s="115">
        <v>532700</v>
      </c>
      <c r="AP170" s="115"/>
      <c r="AQ170" s="115"/>
      <c r="AR170" s="115"/>
      <c r="AS170" s="115"/>
      <c r="AT170" s="115">
        <v>0</v>
      </c>
      <c r="AU170" s="115"/>
      <c r="AV170" s="115"/>
      <c r="AW170" s="115"/>
      <c r="AX170" s="115"/>
      <c r="AY170" s="115">
        <v>561100</v>
      </c>
      <c r="AZ170" s="115"/>
      <c r="BA170" s="115"/>
      <c r="BB170" s="115"/>
      <c r="BC170" s="115"/>
      <c r="BD170" s="115">
        <v>0</v>
      </c>
      <c r="BE170" s="115"/>
      <c r="BF170" s="115"/>
      <c r="BG170" s="115"/>
      <c r="BH170" s="115"/>
      <c r="BI170" s="115">
        <v>589000</v>
      </c>
      <c r="BJ170" s="115"/>
      <c r="BK170" s="115"/>
      <c r="BL170" s="115"/>
      <c r="BM170" s="115"/>
      <c r="BN170" s="115">
        <v>0</v>
      </c>
      <c r="BO170" s="115"/>
      <c r="BP170" s="115"/>
      <c r="BQ170" s="115"/>
      <c r="BR170" s="115"/>
    </row>
    <row r="171" spans="1:79" s="98" customFormat="1" ht="38.25" customHeight="1" x14ac:dyDescent="0.2">
      <c r="A171" s="91" t="s">
        <v>211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3"/>
      <c r="U171" s="116" t="s">
        <v>173</v>
      </c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 t="s">
        <v>173</v>
      </c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 t="s">
        <v>173</v>
      </c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 t="s">
        <v>173</v>
      </c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 t="s">
        <v>173</v>
      </c>
      <c r="BJ171" s="116"/>
      <c r="BK171" s="116"/>
      <c r="BL171" s="116"/>
      <c r="BM171" s="116"/>
      <c r="BN171" s="116"/>
      <c r="BO171" s="116"/>
      <c r="BP171" s="116"/>
      <c r="BQ171" s="116"/>
      <c r="BR171" s="116"/>
    </row>
    <row r="174" spans="1:79" ht="14.25" customHeight="1" x14ac:dyDescent="0.2">
      <c r="A174" s="29" t="s">
        <v>125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54" t="s">
        <v>6</v>
      </c>
      <c r="B175" s="55"/>
      <c r="C175" s="55"/>
      <c r="D175" s="54" t="s">
        <v>10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6"/>
      <c r="W175" s="27" t="s">
        <v>231</v>
      </c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 t="s">
        <v>235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 t="s">
        <v>246</v>
      </c>
      <c r="AV175" s="27"/>
      <c r="AW175" s="27"/>
      <c r="AX175" s="27"/>
      <c r="AY175" s="27"/>
      <c r="AZ175" s="27"/>
      <c r="BA175" s="27" t="s">
        <v>253</v>
      </c>
      <c r="BB175" s="27"/>
      <c r="BC175" s="27"/>
      <c r="BD175" s="27"/>
      <c r="BE175" s="27"/>
      <c r="BF175" s="27"/>
      <c r="BG175" s="27" t="s">
        <v>262</v>
      </c>
      <c r="BH175" s="27"/>
      <c r="BI175" s="27"/>
      <c r="BJ175" s="27"/>
      <c r="BK175" s="27"/>
      <c r="BL175" s="27"/>
    </row>
    <row r="176" spans="1:79" ht="15" customHeight="1" x14ac:dyDescent="0.2">
      <c r="A176" s="70"/>
      <c r="B176" s="71"/>
      <c r="C176" s="71"/>
      <c r="D176" s="70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2"/>
      <c r="W176" s="27" t="s">
        <v>4</v>
      </c>
      <c r="X176" s="27"/>
      <c r="Y176" s="27"/>
      <c r="Z176" s="27"/>
      <c r="AA176" s="27"/>
      <c r="AB176" s="27"/>
      <c r="AC176" s="27" t="s">
        <v>3</v>
      </c>
      <c r="AD176" s="27"/>
      <c r="AE176" s="27"/>
      <c r="AF176" s="27"/>
      <c r="AG176" s="27"/>
      <c r="AH176" s="27"/>
      <c r="AI176" s="27" t="s">
        <v>4</v>
      </c>
      <c r="AJ176" s="27"/>
      <c r="AK176" s="27"/>
      <c r="AL176" s="27"/>
      <c r="AM176" s="27"/>
      <c r="AN176" s="27"/>
      <c r="AO176" s="27" t="s">
        <v>3</v>
      </c>
      <c r="AP176" s="27"/>
      <c r="AQ176" s="27"/>
      <c r="AR176" s="27"/>
      <c r="AS176" s="27"/>
      <c r="AT176" s="27"/>
      <c r="AU176" s="73" t="s">
        <v>4</v>
      </c>
      <c r="AV176" s="73"/>
      <c r="AW176" s="73"/>
      <c r="AX176" s="73" t="s">
        <v>3</v>
      </c>
      <c r="AY176" s="73"/>
      <c r="AZ176" s="73"/>
      <c r="BA176" s="73" t="s">
        <v>4</v>
      </c>
      <c r="BB176" s="73"/>
      <c r="BC176" s="73"/>
      <c r="BD176" s="73" t="s">
        <v>3</v>
      </c>
      <c r="BE176" s="73"/>
      <c r="BF176" s="73"/>
      <c r="BG176" s="73" t="s">
        <v>4</v>
      </c>
      <c r="BH176" s="73"/>
      <c r="BI176" s="73"/>
      <c r="BJ176" s="73" t="s">
        <v>3</v>
      </c>
      <c r="BK176" s="73"/>
      <c r="BL176" s="73"/>
    </row>
    <row r="177" spans="1:79" ht="57" customHeight="1" x14ac:dyDescent="0.2">
      <c r="A177" s="57"/>
      <c r="B177" s="58"/>
      <c r="C177" s="58"/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9"/>
      <c r="W177" s="27" t="s">
        <v>12</v>
      </c>
      <c r="X177" s="27"/>
      <c r="Y177" s="27"/>
      <c r="Z177" s="27" t="s">
        <v>11</v>
      </c>
      <c r="AA177" s="27"/>
      <c r="AB177" s="27"/>
      <c r="AC177" s="27" t="s">
        <v>12</v>
      </c>
      <c r="AD177" s="27"/>
      <c r="AE177" s="27"/>
      <c r="AF177" s="27" t="s">
        <v>11</v>
      </c>
      <c r="AG177" s="27"/>
      <c r="AH177" s="27"/>
      <c r="AI177" s="27" t="s">
        <v>12</v>
      </c>
      <c r="AJ177" s="27"/>
      <c r="AK177" s="27"/>
      <c r="AL177" s="27" t="s">
        <v>11</v>
      </c>
      <c r="AM177" s="27"/>
      <c r="AN177" s="27"/>
      <c r="AO177" s="27" t="s">
        <v>12</v>
      </c>
      <c r="AP177" s="27"/>
      <c r="AQ177" s="27"/>
      <c r="AR177" s="27" t="s">
        <v>11</v>
      </c>
      <c r="AS177" s="27"/>
      <c r="AT177" s="27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</row>
    <row r="178" spans="1:79" ht="15" customHeight="1" x14ac:dyDescent="0.2">
      <c r="A178" s="36">
        <v>1</v>
      </c>
      <c r="B178" s="37"/>
      <c r="C178" s="37"/>
      <c r="D178" s="36">
        <v>2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8"/>
      <c r="W178" s="27">
        <v>3</v>
      </c>
      <c r="X178" s="27"/>
      <c r="Y178" s="27"/>
      <c r="Z178" s="27">
        <v>4</v>
      </c>
      <c r="AA178" s="27"/>
      <c r="AB178" s="27"/>
      <c r="AC178" s="27">
        <v>5</v>
      </c>
      <c r="AD178" s="27"/>
      <c r="AE178" s="27"/>
      <c r="AF178" s="27">
        <v>6</v>
      </c>
      <c r="AG178" s="27"/>
      <c r="AH178" s="27"/>
      <c r="AI178" s="27">
        <v>7</v>
      </c>
      <c r="AJ178" s="27"/>
      <c r="AK178" s="27"/>
      <c r="AL178" s="27">
        <v>8</v>
      </c>
      <c r="AM178" s="27"/>
      <c r="AN178" s="27"/>
      <c r="AO178" s="27">
        <v>9</v>
      </c>
      <c r="AP178" s="27"/>
      <c r="AQ178" s="27"/>
      <c r="AR178" s="27">
        <v>10</v>
      </c>
      <c r="AS178" s="27"/>
      <c r="AT178" s="27"/>
      <c r="AU178" s="27">
        <v>11</v>
      </c>
      <c r="AV178" s="27"/>
      <c r="AW178" s="27"/>
      <c r="AX178" s="27">
        <v>12</v>
      </c>
      <c r="AY178" s="27"/>
      <c r="AZ178" s="27"/>
      <c r="BA178" s="27">
        <v>13</v>
      </c>
      <c r="BB178" s="27"/>
      <c r="BC178" s="27"/>
      <c r="BD178" s="27">
        <v>14</v>
      </c>
      <c r="BE178" s="27"/>
      <c r="BF178" s="27"/>
      <c r="BG178" s="27">
        <v>15</v>
      </c>
      <c r="BH178" s="27"/>
      <c r="BI178" s="27"/>
      <c r="BJ178" s="27">
        <v>16</v>
      </c>
      <c r="BK178" s="27"/>
      <c r="BL178" s="27"/>
    </row>
    <row r="179" spans="1:79" s="1" customFormat="1" ht="12.75" hidden="1" customHeight="1" x14ac:dyDescent="0.2">
      <c r="A179" s="39" t="s">
        <v>69</v>
      </c>
      <c r="B179" s="40"/>
      <c r="C179" s="40"/>
      <c r="D179" s="39" t="s">
        <v>57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1"/>
      <c r="W179" s="26" t="s">
        <v>72</v>
      </c>
      <c r="X179" s="26"/>
      <c r="Y179" s="26"/>
      <c r="Z179" s="26" t="s">
        <v>73</v>
      </c>
      <c r="AA179" s="26"/>
      <c r="AB179" s="26"/>
      <c r="AC179" s="30" t="s">
        <v>74</v>
      </c>
      <c r="AD179" s="30"/>
      <c r="AE179" s="30"/>
      <c r="AF179" s="30" t="s">
        <v>75</v>
      </c>
      <c r="AG179" s="30"/>
      <c r="AH179" s="30"/>
      <c r="AI179" s="26" t="s">
        <v>76</v>
      </c>
      <c r="AJ179" s="26"/>
      <c r="AK179" s="26"/>
      <c r="AL179" s="26" t="s">
        <v>77</v>
      </c>
      <c r="AM179" s="26"/>
      <c r="AN179" s="26"/>
      <c r="AO179" s="30" t="s">
        <v>104</v>
      </c>
      <c r="AP179" s="30"/>
      <c r="AQ179" s="30"/>
      <c r="AR179" s="30" t="s">
        <v>78</v>
      </c>
      <c r="AS179" s="30"/>
      <c r="AT179" s="30"/>
      <c r="AU179" s="26" t="s">
        <v>105</v>
      </c>
      <c r="AV179" s="26"/>
      <c r="AW179" s="26"/>
      <c r="AX179" s="30" t="s">
        <v>106</v>
      </c>
      <c r="AY179" s="30"/>
      <c r="AZ179" s="30"/>
      <c r="BA179" s="26" t="s">
        <v>107</v>
      </c>
      <c r="BB179" s="26"/>
      <c r="BC179" s="26"/>
      <c r="BD179" s="30" t="s">
        <v>108</v>
      </c>
      <c r="BE179" s="30"/>
      <c r="BF179" s="30"/>
      <c r="BG179" s="26" t="s">
        <v>109</v>
      </c>
      <c r="BH179" s="26"/>
      <c r="BI179" s="26"/>
      <c r="BJ179" s="30" t="s">
        <v>110</v>
      </c>
      <c r="BK179" s="30"/>
      <c r="BL179" s="30"/>
      <c r="CA179" s="1" t="s">
        <v>103</v>
      </c>
    </row>
    <row r="180" spans="1:79" s="98" customFormat="1" ht="12.75" customHeight="1" x14ac:dyDescent="0.2">
      <c r="A180" s="88">
        <v>1</v>
      </c>
      <c r="B180" s="89"/>
      <c r="C180" s="89"/>
      <c r="D180" s="91" t="s">
        <v>212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3"/>
      <c r="W180" s="114">
        <v>1</v>
      </c>
      <c r="X180" s="114"/>
      <c r="Y180" s="114"/>
      <c r="Z180" s="114">
        <v>0</v>
      </c>
      <c r="AA180" s="114"/>
      <c r="AB180" s="114"/>
      <c r="AC180" s="114">
        <v>0</v>
      </c>
      <c r="AD180" s="114"/>
      <c r="AE180" s="114"/>
      <c r="AF180" s="114">
        <v>0</v>
      </c>
      <c r="AG180" s="114"/>
      <c r="AH180" s="114"/>
      <c r="AI180" s="114">
        <v>1</v>
      </c>
      <c r="AJ180" s="114"/>
      <c r="AK180" s="114"/>
      <c r="AL180" s="114">
        <v>0</v>
      </c>
      <c r="AM180" s="114"/>
      <c r="AN180" s="114"/>
      <c r="AO180" s="114">
        <v>0</v>
      </c>
      <c r="AP180" s="114"/>
      <c r="AQ180" s="114"/>
      <c r="AR180" s="114">
        <v>0</v>
      </c>
      <c r="AS180" s="114"/>
      <c r="AT180" s="114"/>
      <c r="AU180" s="114">
        <v>1</v>
      </c>
      <c r="AV180" s="114"/>
      <c r="AW180" s="114"/>
      <c r="AX180" s="114">
        <v>0</v>
      </c>
      <c r="AY180" s="114"/>
      <c r="AZ180" s="114"/>
      <c r="BA180" s="114">
        <v>1</v>
      </c>
      <c r="BB180" s="114"/>
      <c r="BC180" s="114"/>
      <c r="BD180" s="114">
        <v>0</v>
      </c>
      <c r="BE180" s="114"/>
      <c r="BF180" s="114"/>
      <c r="BG180" s="114">
        <v>1</v>
      </c>
      <c r="BH180" s="114"/>
      <c r="BI180" s="114"/>
      <c r="BJ180" s="114">
        <v>0</v>
      </c>
      <c r="BK180" s="114"/>
      <c r="BL180" s="114"/>
      <c r="CA180" s="98" t="s">
        <v>43</v>
      </c>
    </row>
    <row r="181" spans="1:79" s="98" customFormat="1" ht="12.75" customHeight="1" x14ac:dyDescent="0.2">
      <c r="A181" s="88">
        <v>2</v>
      </c>
      <c r="B181" s="89"/>
      <c r="C181" s="89"/>
      <c r="D181" s="91" t="s">
        <v>213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3"/>
      <c r="W181" s="114">
        <v>1</v>
      </c>
      <c r="X181" s="114"/>
      <c r="Y181" s="114"/>
      <c r="Z181" s="114">
        <v>0</v>
      </c>
      <c r="AA181" s="114"/>
      <c r="AB181" s="114"/>
      <c r="AC181" s="114">
        <v>0</v>
      </c>
      <c r="AD181" s="114"/>
      <c r="AE181" s="114"/>
      <c r="AF181" s="114">
        <v>0</v>
      </c>
      <c r="AG181" s="114"/>
      <c r="AH181" s="114"/>
      <c r="AI181" s="114">
        <v>3</v>
      </c>
      <c r="AJ181" s="114"/>
      <c r="AK181" s="114"/>
      <c r="AL181" s="114">
        <v>0</v>
      </c>
      <c r="AM181" s="114"/>
      <c r="AN181" s="114"/>
      <c r="AO181" s="114">
        <v>0</v>
      </c>
      <c r="AP181" s="114"/>
      <c r="AQ181" s="114"/>
      <c r="AR181" s="114">
        <v>0</v>
      </c>
      <c r="AS181" s="114"/>
      <c r="AT181" s="114"/>
      <c r="AU181" s="114">
        <v>1</v>
      </c>
      <c r="AV181" s="114"/>
      <c r="AW181" s="114"/>
      <c r="AX181" s="114">
        <v>0</v>
      </c>
      <c r="AY181" s="114"/>
      <c r="AZ181" s="114"/>
      <c r="BA181" s="114">
        <v>2</v>
      </c>
      <c r="BB181" s="114"/>
      <c r="BC181" s="114"/>
      <c r="BD181" s="114">
        <v>0</v>
      </c>
      <c r="BE181" s="114"/>
      <c r="BF181" s="114"/>
      <c r="BG181" s="114">
        <v>2</v>
      </c>
      <c r="BH181" s="114"/>
      <c r="BI181" s="114"/>
      <c r="BJ181" s="114">
        <v>0</v>
      </c>
      <c r="BK181" s="114"/>
      <c r="BL181" s="114"/>
    </row>
    <row r="182" spans="1:79" s="6" customFormat="1" ht="12.75" customHeight="1" x14ac:dyDescent="0.2">
      <c r="A182" s="85">
        <v>3</v>
      </c>
      <c r="B182" s="86"/>
      <c r="C182" s="86"/>
      <c r="D182" s="99" t="s">
        <v>214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1"/>
      <c r="W182" s="111">
        <v>2</v>
      </c>
      <c r="X182" s="111"/>
      <c r="Y182" s="111"/>
      <c r="Z182" s="111">
        <v>0</v>
      </c>
      <c r="AA182" s="111"/>
      <c r="AB182" s="111"/>
      <c r="AC182" s="111">
        <v>0</v>
      </c>
      <c r="AD182" s="111"/>
      <c r="AE182" s="111"/>
      <c r="AF182" s="111">
        <v>0</v>
      </c>
      <c r="AG182" s="111"/>
      <c r="AH182" s="111"/>
      <c r="AI182" s="111">
        <v>4</v>
      </c>
      <c r="AJ182" s="111"/>
      <c r="AK182" s="111"/>
      <c r="AL182" s="111">
        <v>0</v>
      </c>
      <c r="AM182" s="111"/>
      <c r="AN182" s="111"/>
      <c r="AO182" s="111">
        <v>0</v>
      </c>
      <c r="AP182" s="111"/>
      <c r="AQ182" s="111"/>
      <c r="AR182" s="111">
        <v>0</v>
      </c>
      <c r="AS182" s="111"/>
      <c r="AT182" s="111"/>
      <c r="AU182" s="111">
        <v>2</v>
      </c>
      <c r="AV182" s="111"/>
      <c r="AW182" s="111"/>
      <c r="AX182" s="111">
        <v>0</v>
      </c>
      <c r="AY182" s="111"/>
      <c r="AZ182" s="111"/>
      <c r="BA182" s="111">
        <v>3</v>
      </c>
      <c r="BB182" s="111"/>
      <c r="BC182" s="111"/>
      <c r="BD182" s="111">
        <v>0</v>
      </c>
      <c r="BE182" s="111"/>
      <c r="BF182" s="111"/>
      <c r="BG182" s="111">
        <v>3</v>
      </c>
      <c r="BH182" s="111"/>
      <c r="BI182" s="111"/>
      <c r="BJ182" s="111">
        <v>0</v>
      </c>
      <c r="BK182" s="111"/>
      <c r="BL182" s="111"/>
    </row>
    <row r="183" spans="1:79" s="98" customFormat="1" ht="25.5" customHeight="1" x14ac:dyDescent="0.2">
      <c r="A183" s="88">
        <v>4</v>
      </c>
      <c r="B183" s="89"/>
      <c r="C183" s="89"/>
      <c r="D183" s="91" t="s">
        <v>215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3"/>
      <c r="W183" s="114" t="s">
        <v>173</v>
      </c>
      <c r="X183" s="114"/>
      <c r="Y183" s="114"/>
      <c r="Z183" s="114" t="s">
        <v>173</v>
      </c>
      <c r="AA183" s="114"/>
      <c r="AB183" s="114"/>
      <c r="AC183" s="114"/>
      <c r="AD183" s="114"/>
      <c r="AE183" s="114"/>
      <c r="AF183" s="114"/>
      <c r="AG183" s="114"/>
      <c r="AH183" s="114"/>
      <c r="AI183" s="114" t="s">
        <v>173</v>
      </c>
      <c r="AJ183" s="114"/>
      <c r="AK183" s="114"/>
      <c r="AL183" s="114" t="s">
        <v>173</v>
      </c>
      <c r="AM183" s="114"/>
      <c r="AN183" s="114"/>
      <c r="AO183" s="114"/>
      <c r="AP183" s="114"/>
      <c r="AQ183" s="114"/>
      <c r="AR183" s="114"/>
      <c r="AS183" s="114"/>
      <c r="AT183" s="114"/>
      <c r="AU183" s="114" t="s">
        <v>173</v>
      </c>
      <c r="AV183" s="114"/>
      <c r="AW183" s="114"/>
      <c r="AX183" s="114"/>
      <c r="AY183" s="114"/>
      <c r="AZ183" s="114"/>
      <c r="BA183" s="114" t="s">
        <v>173</v>
      </c>
      <c r="BB183" s="114"/>
      <c r="BC183" s="114"/>
      <c r="BD183" s="114"/>
      <c r="BE183" s="114"/>
      <c r="BF183" s="114"/>
      <c r="BG183" s="114" t="s">
        <v>173</v>
      </c>
      <c r="BH183" s="114"/>
      <c r="BI183" s="114"/>
      <c r="BJ183" s="114"/>
      <c r="BK183" s="114"/>
      <c r="BL183" s="114"/>
    </row>
    <row r="186" spans="1:79" ht="14.25" customHeight="1" x14ac:dyDescent="0.2">
      <c r="A186" s="29" t="s">
        <v>153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4.25" customHeight="1" x14ac:dyDescent="0.2">
      <c r="A187" s="29" t="s">
        <v>247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1:79" ht="15" customHeight="1" x14ac:dyDescent="0.2">
      <c r="A188" s="31" t="s">
        <v>230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1:79" ht="15" customHeight="1" x14ac:dyDescent="0.2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231</v>
      </c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6"/>
      <c r="AP189" s="36" t="s">
        <v>234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  <c r="BE189" s="36" t="s">
        <v>241</v>
      </c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9" ht="32.1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  <c r="BE190" s="27" t="s">
        <v>4</v>
      </c>
      <c r="BF190" s="27"/>
      <c r="BG190" s="27"/>
      <c r="BH190" s="27"/>
      <c r="BI190" s="27"/>
      <c r="BJ190" s="27" t="s">
        <v>3</v>
      </c>
      <c r="BK190" s="27"/>
      <c r="BL190" s="27"/>
      <c r="BM190" s="27"/>
      <c r="BN190" s="27"/>
      <c r="BO190" s="27" t="s">
        <v>127</v>
      </c>
      <c r="BP190" s="27"/>
      <c r="BQ190" s="27"/>
      <c r="BR190" s="27"/>
      <c r="BS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  <c r="BE191" s="27">
        <v>10</v>
      </c>
      <c r="BF191" s="27"/>
      <c r="BG191" s="27"/>
      <c r="BH191" s="27"/>
      <c r="BI191" s="27"/>
      <c r="BJ191" s="27">
        <v>11</v>
      </c>
      <c r="BK191" s="27"/>
      <c r="BL191" s="27"/>
      <c r="BM191" s="27"/>
      <c r="BN191" s="27"/>
      <c r="BO191" s="27">
        <v>12</v>
      </c>
      <c r="BP191" s="27"/>
      <c r="BQ191" s="27"/>
      <c r="BR191" s="27"/>
      <c r="BS191" s="27"/>
    </row>
    <row r="192" spans="1:79" s="1" customFormat="1" ht="15" hidden="1" customHeight="1" x14ac:dyDescent="0.2">
      <c r="A192" s="26" t="s">
        <v>69</v>
      </c>
      <c r="B192" s="26"/>
      <c r="C192" s="26"/>
      <c r="D192" s="26"/>
      <c r="E192" s="26"/>
      <c r="F192" s="26"/>
      <c r="G192" s="60" t="s">
        <v>57</v>
      </c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 t="s">
        <v>79</v>
      </c>
      <c r="U192" s="60"/>
      <c r="V192" s="60"/>
      <c r="W192" s="60"/>
      <c r="X192" s="60"/>
      <c r="Y192" s="60"/>
      <c r="Z192" s="60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67</v>
      </c>
      <c r="AQ192" s="30"/>
      <c r="AR192" s="30"/>
      <c r="AS192" s="30"/>
      <c r="AT192" s="30"/>
      <c r="AU192" s="30" t="s">
        <v>68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BE192" s="30" t="s">
        <v>58</v>
      </c>
      <c r="BF192" s="30"/>
      <c r="BG192" s="30"/>
      <c r="BH192" s="30"/>
      <c r="BI192" s="30"/>
      <c r="BJ192" s="30" t="s">
        <v>59</v>
      </c>
      <c r="BK192" s="30"/>
      <c r="BL192" s="30"/>
      <c r="BM192" s="30"/>
      <c r="BN192" s="30"/>
      <c r="BO192" s="50" t="s">
        <v>122</v>
      </c>
      <c r="BP192" s="50"/>
      <c r="BQ192" s="50"/>
      <c r="BR192" s="50"/>
      <c r="BS192" s="50"/>
      <c r="CA192" s="1" t="s">
        <v>44</v>
      </c>
    </row>
    <row r="193" spans="1:79" s="6" customFormat="1" ht="12.75" customHeight="1" x14ac:dyDescent="0.2">
      <c r="A193" s="84"/>
      <c r="B193" s="84"/>
      <c r="C193" s="84"/>
      <c r="D193" s="84"/>
      <c r="E193" s="84"/>
      <c r="F193" s="84"/>
      <c r="G193" s="117" t="s">
        <v>147</v>
      </c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8"/>
      <c r="U193" s="118"/>
      <c r="V193" s="118"/>
      <c r="W193" s="118"/>
      <c r="X193" s="118"/>
      <c r="Y193" s="118"/>
      <c r="Z193" s="118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>
        <f>IF(ISNUMBER(AA193),AA193,0)+IF(ISNUMBER(AF193),AF193,0)</f>
        <v>0</v>
      </c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>
        <f>IF(ISNUMBER(AP193),AP193,0)+IF(ISNUMBER(AU193),AU193,0)</f>
        <v>0</v>
      </c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>
        <f>IF(ISNUMBER(BE193),BE193,0)+IF(ISNUMBER(BJ193),BJ193,0)</f>
        <v>0</v>
      </c>
      <c r="BP193" s="115"/>
      <c r="BQ193" s="115"/>
      <c r="BR193" s="115"/>
      <c r="BS193" s="115"/>
      <c r="CA193" s="6" t="s">
        <v>45</v>
      </c>
    </row>
    <row r="195" spans="1:79" ht="13.5" customHeight="1" x14ac:dyDescent="0.2">
      <c r="A195" s="29" t="s">
        <v>263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44" t="s">
        <v>230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79" ht="15" customHeight="1" x14ac:dyDescent="0.2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252</v>
      </c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6"/>
      <c r="AP197" s="36" t="s">
        <v>257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</row>
    <row r="198" spans="1:79" ht="32.1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</row>
    <row r="200" spans="1:79" s="1" customFormat="1" ht="12" hidden="1" customHeight="1" x14ac:dyDescent="0.2">
      <c r="A200" s="26" t="s">
        <v>69</v>
      </c>
      <c r="B200" s="26"/>
      <c r="C200" s="26"/>
      <c r="D200" s="26"/>
      <c r="E200" s="26"/>
      <c r="F200" s="26"/>
      <c r="G200" s="60" t="s">
        <v>57</v>
      </c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 t="s">
        <v>79</v>
      </c>
      <c r="U200" s="60"/>
      <c r="V200" s="60"/>
      <c r="W200" s="60"/>
      <c r="X200" s="60"/>
      <c r="Y200" s="60"/>
      <c r="Z200" s="60"/>
      <c r="AA200" s="30" t="s">
        <v>60</v>
      </c>
      <c r="AB200" s="30"/>
      <c r="AC200" s="30"/>
      <c r="AD200" s="30"/>
      <c r="AE200" s="30"/>
      <c r="AF200" s="30" t="s">
        <v>61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62</v>
      </c>
      <c r="AQ200" s="30"/>
      <c r="AR200" s="30"/>
      <c r="AS200" s="30"/>
      <c r="AT200" s="30"/>
      <c r="AU200" s="30" t="s">
        <v>63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CA200" s="1" t="s">
        <v>46</v>
      </c>
    </row>
    <row r="201" spans="1:79" s="6" customFormat="1" x14ac:dyDescent="0.2">
      <c r="A201" s="84"/>
      <c r="B201" s="84"/>
      <c r="C201" s="84"/>
      <c r="D201" s="84"/>
      <c r="E201" s="84"/>
      <c r="F201" s="84"/>
      <c r="G201" s="117" t="s">
        <v>147</v>
      </c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8"/>
      <c r="U201" s="118"/>
      <c r="V201" s="118"/>
      <c r="W201" s="118"/>
      <c r="X201" s="118"/>
      <c r="Y201" s="118"/>
      <c r="Z201" s="118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>
        <f>IF(ISNUMBER(AA201),AA201,0)+IF(ISNUMBER(AF201),AF201,0)</f>
        <v>0</v>
      </c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>
        <f>IF(ISNUMBER(AP201),AP201,0)+IF(ISNUMBER(AU201),AU201,0)</f>
        <v>0</v>
      </c>
      <c r="BA201" s="115"/>
      <c r="BB201" s="115"/>
      <c r="BC201" s="115"/>
      <c r="BD201" s="115"/>
      <c r="CA201" s="6" t="s">
        <v>47</v>
      </c>
    </row>
    <row r="204" spans="1:79" ht="14.25" customHeight="1" x14ac:dyDescent="0.2">
      <c r="A204" s="29" t="s">
        <v>264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">
      <c r="A205" s="44" t="s">
        <v>230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</row>
    <row r="206" spans="1:79" ht="23.1" customHeight="1" x14ac:dyDescent="0.2">
      <c r="A206" s="27" t="s">
        <v>128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4" t="s">
        <v>129</v>
      </c>
      <c r="O206" s="55"/>
      <c r="P206" s="55"/>
      <c r="Q206" s="55"/>
      <c r="R206" s="55"/>
      <c r="S206" s="55"/>
      <c r="T206" s="55"/>
      <c r="U206" s="56"/>
      <c r="V206" s="54" t="s">
        <v>130</v>
      </c>
      <c r="W206" s="55"/>
      <c r="X206" s="55"/>
      <c r="Y206" s="55"/>
      <c r="Z206" s="56"/>
      <c r="AA206" s="27" t="s">
        <v>231</v>
      </c>
      <c r="AB206" s="27"/>
      <c r="AC206" s="27"/>
      <c r="AD206" s="27"/>
      <c r="AE206" s="27"/>
      <c r="AF206" s="27"/>
      <c r="AG206" s="27"/>
      <c r="AH206" s="27"/>
      <c r="AI206" s="27"/>
      <c r="AJ206" s="27" t="s">
        <v>234</v>
      </c>
      <c r="AK206" s="27"/>
      <c r="AL206" s="27"/>
      <c r="AM206" s="27"/>
      <c r="AN206" s="27"/>
      <c r="AO206" s="27"/>
      <c r="AP206" s="27"/>
      <c r="AQ206" s="27"/>
      <c r="AR206" s="27"/>
      <c r="AS206" s="27" t="s">
        <v>241</v>
      </c>
      <c r="AT206" s="27"/>
      <c r="AU206" s="27"/>
      <c r="AV206" s="27"/>
      <c r="AW206" s="27"/>
      <c r="AX206" s="27"/>
      <c r="AY206" s="27"/>
      <c r="AZ206" s="27"/>
      <c r="BA206" s="27"/>
      <c r="BB206" s="27" t="s">
        <v>252</v>
      </c>
      <c r="BC206" s="27"/>
      <c r="BD206" s="27"/>
      <c r="BE206" s="27"/>
      <c r="BF206" s="27"/>
      <c r="BG206" s="27"/>
      <c r="BH206" s="27"/>
      <c r="BI206" s="27"/>
      <c r="BJ206" s="27"/>
      <c r="BK206" s="27" t="s">
        <v>257</v>
      </c>
      <c r="BL206" s="27"/>
      <c r="BM206" s="27"/>
      <c r="BN206" s="27"/>
      <c r="BO206" s="27"/>
      <c r="BP206" s="27"/>
      <c r="BQ206" s="27"/>
      <c r="BR206" s="27"/>
      <c r="BS206" s="27"/>
    </row>
    <row r="207" spans="1:79" ht="95.2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7"/>
      <c r="O207" s="58"/>
      <c r="P207" s="58"/>
      <c r="Q207" s="58"/>
      <c r="R207" s="58"/>
      <c r="S207" s="58"/>
      <c r="T207" s="58"/>
      <c r="U207" s="59"/>
      <c r="V207" s="57"/>
      <c r="W207" s="58"/>
      <c r="X207" s="58"/>
      <c r="Y207" s="58"/>
      <c r="Z207" s="59"/>
      <c r="AA207" s="73" t="s">
        <v>133</v>
      </c>
      <c r="AB207" s="73"/>
      <c r="AC207" s="73"/>
      <c r="AD207" s="73"/>
      <c r="AE207" s="73"/>
      <c r="AF207" s="73" t="s">
        <v>134</v>
      </c>
      <c r="AG207" s="73"/>
      <c r="AH207" s="73"/>
      <c r="AI207" s="73"/>
      <c r="AJ207" s="73" t="s">
        <v>133</v>
      </c>
      <c r="AK207" s="73"/>
      <c r="AL207" s="73"/>
      <c r="AM207" s="73"/>
      <c r="AN207" s="73"/>
      <c r="AO207" s="73" t="s">
        <v>134</v>
      </c>
      <c r="AP207" s="73"/>
      <c r="AQ207" s="73"/>
      <c r="AR207" s="73"/>
      <c r="AS207" s="73" t="s">
        <v>133</v>
      </c>
      <c r="AT207" s="73"/>
      <c r="AU207" s="73"/>
      <c r="AV207" s="73"/>
      <c r="AW207" s="73"/>
      <c r="AX207" s="73" t="s">
        <v>134</v>
      </c>
      <c r="AY207" s="73"/>
      <c r="AZ207" s="73"/>
      <c r="BA207" s="73"/>
      <c r="BB207" s="73" t="s">
        <v>133</v>
      </c>
      <c r="BC207" s="73"/>
      <c r="BD207" s="73"/>
      <c r="BE207" s="73"/>
      <c r="BF207" s="73"/>
      <c r="BG207" s="73" t="s">
        <v>134</v>
      </c>
      <c r="BH207" s="73"/>
      <c r="BI207" s="73"/>
      <c r="BJ207" s="73"/>
      <c r="BK207" s="73" t="s">
        <v>133</v>
      </c>
      <c r="BL207" s="73"/>
      <c r="BM207" s="73"/>
      <c r="BN207" s="73"/>
      <c r="BO207" s="73"/>
      <c r="BP207" s="73" t="s">
        <v>134</v>
      </c>
      <c r="BQ207" s="73"/>
      <c r="BR207" s="73"/>
      <c r="BS207" s="73"/>
    </row>
    <row r="208" spans="1:79" ht="15" customHeight="1" x14ac:dyDescent="0.2">
      <c r="A208" s="27">
        <v>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6">
        <v>2</v>
      </c>
      <c r="O208" s="37"/>
      <c r="P208" s="37"/>
      <c r="Q208" s="37"/>
      <c r="R208" s="37"/>
      <c r="S208" s="37"/>
      <c r="T208" s="37"/>
      <c r="U208" s="38"/>
      <c r="V208" s="27">
        <v>3</v>
      </c>
      <c r="W208" s="27"/>
      <c r="X208" s="27"/>
      <c r="Y208" s="27"/>
      <c r="Z208" s="27"/>
      <c r="AA208" s="27">
        <v>4</v>
      </c>
      <c r="AB208" s="27"/>
      <c r="AC208" s="27"/>
      <c r="AD208" s="27"/>
      <c r="AE208" s="27"/>
      <c r="AF208" s="27">
        <v>5</v>
      </c>
      <c r="AG208" s="27"/>
      <c r="AH208" s="27"/>
      <c r="AI208" s="27"/>
      <c r="AJ208" s="27">
        <v>6</v>
      </c>
      <c r="AK208" s="27"/>
      <c r="AL208" s="27"/>
      <c r="AM208" s="27"/>
      <c r="AN208" s="27"/>
      <c r="AO208" s="27">
        <v>7</v>
      </c>
      <c r="AP208" s="27"/>
      <c r="AQ208" s="27"/>
      <c r="AR208" s="27"/>
      <c r="AS208" s="27">
        <v>8</v>
      </c>
      <c r="AT208" s="27"/>
      <c r="AU208" s="27"/>
      <c r="AV208" s="27"/>
      <c r="AW208" s="27"/>
      <c r="AX208" s="27">
        <v>9</v>
      </c>
      <c r="AY208" s="27"/>
      <c r="AZ208" s="27"/>
      <c r="BA208" s="27"/>
      <c r="BB208" s="27">
        <v>10</v>
      </c>
      <c r="BC208" s="27"/>
      <c r="BD208" s="27"/>
      <c r="BE208" s="27"/>
      <c r="BF208" s="27"/>
      <c r="BG208" s="27">
        <v>11</v>
      </c>
      <c r="BH208" s="27"/>
      <c r="BI208" s="27"/>
      <c r="BJ208" s="27"/>
      <c r="BK208" s="27">
        <v>12</v>
      </c>
      <c r="BL208" s="27"/>
      <c r="BM208" s="27"/>
      <c r="BN208" s="27"/>
      <c r="BO208" s="27"/>
      <c r="BP208" s="27">
        <v>13</v>
      </c>
      <c r="BQ208" s="27"/>
      <c r="BR208" s="27"/>
      <c r="BS208" s="27"/>
    </row>
    <row r="209" spans="1:79" s="1" customFormat="1" ht="12" hidden="1" customHeight="1" x14ac:dyDescent="0.2">
      <c r="A209" s="60" t="s">
        <v>146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26" t="s">
        <v>131</v>
      </c>
      <c r="O209" s="26"/>
      <c r="P209" s="26"/>
      <c r="Q209" s="26"/>
      <c r="R209" s="26"/>
      <c r="S209" s="26"/>
      <c r="T209" s="26"/>
      <c r="U209" s="26"/>
      <c r="V209" s="26" t="s">
        <v>132</v>
      </c>
      <c r="W209" s="26"/>
      <c r="X209" s="26"/>
      <c r="Y209" s="26"/>
      <c r="Z209" s="26"/>
      <c r="AA209" s="30" t="s">
        <v>65</v>
      </c>
      <c r="AB209" s="30"/>
      <c r="AC209" s="30"/>
      <c r="AD209" s="30"/>
      <c r="AE209" s="30"/>
      <c r="AF209" s="30" t="s">
        <v>66</v>
      </c>
      <c r="AG209" s="30"/>
      <c r="AH209" s="30"/>
      <c r="AI209" s="30"/>
      <c r="AJ209" s="30" t="s">
        <v>67</v>
      </c>
      <c r="AK209" s="30"/>
      <c r="AL209" s="30"/>
      <c r="AM209" s="30"/>
      <c r="AN209" s="30"/>
      <c r="AO209" s="30" t="s">
        <v>68</v>
      </c>
      <c r="AP209" s="30"/>
      <c r="AQ209" s="30"/>
      <c r="AR209" s="30"/>
      <c r="AS209" s="30" t="s">
        <v>58</v>
      </c>
      <c r="AT209" s="30"/>
      <c r="AU209" s="30"/>
      <c r="AV209" s="30"/>
      <c r="AW209" s="30"/>
      <c r="AX209" s="30" t="s">
        <v>59</v>
      </c>
      <c r="AY209" s="30"/>
      <c r="AZ209" s="30"/>
      <c r="BA209" s="30"/>
      <c r="BB209" s="30" t="s">
        <v>60</v>
      </c>
      <c r="BC209" s="30"/>
      <c r="BD209" s="30"/>
      <c r="BE209" s="30"/>
      <c r="BF209" s="30"/>
      <c r="BG209" s="30" t="s">
        <v>61</v>
      </c>
      <c r="BH209" s="30"/>
      <c r="BI209" s="30"/>
      <c r="BJ209" s="30"/>
      <c r="BK209" s="30" t="s">
        <v>62</v>
      </c>
      <c r="BL209" s="30"/>
      <c r="BM209" s="30"/>
      <c r="BN209" s="30"/>
      <c r="BO209" s="30"/>
      <c r="BP209" s="30" t="s">
        <v>63</v>
      </c>
      <c r="BQ209" s="30"/>
      <c r="BR209" s="30"/>
      <c r="BS209" s="30"/>
      <c r="CA209" s="1" t="s">
        <v>48</v>
      </c>
    </row>
    <row r="210" spans="1:79" s="6" customFormat="1" ht="12.75" customHeight="1" x14ac:dyDescent="0.2">
      <c r="A210" s="117" t="s">
        <v>147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85"/>
      <c r="O210" s="86"/>
      <c r="P210" s="86"/>
      <c r="Q210" s="86"/>
      <c r="R210" s="86"/>
      <c r="S210" s="86"/>
      <c r="T210" s="86"/>
      <c r="U210" s="87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20"/>
      <c r="BQ210" s="121"/>
      <c r="BR210" s="121"/>
      <c r="BS210" s="122"/>
      <c r="CA210" s="6" t="s">
        <v>49</v>
      </c>
    </row>
    <row r="213" spans="1:79" ht="35.25" customHeight="1" x14ac:dyDescent="0.2">
      <c r="A213" s="29" t="s">
        <v>265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90" customHeight="1" x14ac:dyDescent="0.2">
      <c r="A214" s="123" t="s">
        <v>217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</row>
    <row r="215" spans="1:79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 x14ac:dyDescent="0.2">
      <c r="A217" s="34" t="s">
        <v>248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 x14ac:dyDescent="0.2">
      <c r="A218" s="29" t="s">
        <v>232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31" t="s">
        <v>230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 x14ac:dyDescent="0.2">
      <c r="A220" s="73" t="s">
        <v>135</v>
      </c>
      <c r="B220" s="73"/>
      <c r="C220" s="73"/>
      <c r="D220" s="73"/>
      <c r="E220" s="73"/>
      <c r="F220" s="73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 x14ac:dyDescent="0.2">
      <c r="A221" s="73"/>
      <c r="B221" s="73"/>
      <c r="C221" s="73"/>
      <c r="D221" s="73"/>
      <c r="E221" s="73"/>
      <c r="F221" s="73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 x14ac:dyDescent="0.2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 x14ac:dyDescent="0.2">
      <c r="A223" s="26" t="s">
        <v>64</v>
      </c>
      <c r="B223" s="26"/>
      <c r="C223" s="26"/>
      <c r="D223" s="26"/>
      <c r="E223" s="26"/>
      <c r="F223" s="26"/>
      <c r="G223" s="60" t="s">
        <v>57</v>
      </c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7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7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6" customFormat="1" ht="12.75" customHeight="1" x14ac:dyDescent="0.2">
      <c r="A224" s="84"/>
      <c r="B224" s="84"/>
      <c r="C224" s="84"/>
      <c r="D224" s="84"/>
      <c r="E224" s="84"/>
      <c r="F224" s="84"/>
      <c r="G224" s="117" t="s">
        <v>147</v>
      </c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>
        <f>IF(ISNUMBER(AK224),AK224,0)-IF(ISNUMBER(AE224),AE224,0)</f>
        <v>0</v>
      </c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>
        <f>IF(ISNUMBER(Z224),Z224,0)+IF(ISNUMBER(AK224),AK224,0)</f>
        <v>0</v>
      </c>
      <c r="BH224" s="115"/>
      <c r="BI224" s="115"/>
      <c r="BJ224" s="115"/>
      <c r="BK224" s="115"/>
      <c r="BL224" s="115"/>
      <c r="CA224" s="6" t="s">
        <v>51</v>
      </c>
    </row>
    <row r="226" spans="1:79" ht="14.25" customHeight="1" x14ac:dyDescent="0.2">
      <c r="A226" s="29" t="s">
        <v>249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 x14ac:dyDescent="0.2">
      <c r="A227" s="31" t="s">
        <v>230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18" customHeight="1" x14ac:dyDescent="0.2">
      <c r="A228" s="27" t="s">
        <v>135</v>
      </c>
      <c r="B228" s="27"/>
      <c r="C228" s="27"/>
      <c r="D228" s="27"/>
      <c r="E228" s="27"/>
      <c r="F228" s="27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 t="s">
        <v>236</v>
      </c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 t="s">
        <v>246</v>
      </c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42.9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140</v>
      </c>
      <c r="R229" s="27"/>
      <c r="S229" s="27"/>
      <c r="T229" s="27"/>
      <c r="U229" s="27"/>
      <c r="V229" s="73" t="s">
        <v>141</v>
      </c>
      <c r="W229" s="73"/>
      <c r="X229" s="73"/>
      <c r="Y229" s="73"/>
      <c r="Z229" s="27" t="s">
        <v>142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 t="s">
        <v>143</v>
      </c>
      <c r="AK229" s="27"/>
      <c r="AL229" s="27"/>
      <c r="AM229" s="27"/>
      <c r="AN229" s="27"/>
      <c r="AO229" s="27" t="s">
        <v>20</v>
      </c>
      <c r="AP229" s="27"/>
      <c r="AQ229" s="27"/>
      <c r="AR229" s="27"/>
      <c r="AS229" s="27"/>
      <c r="AT229" s="73" t="s">
        <v>144</v>
      </c>
      <c r="AU229" s="73"/>
      <c r="AV229" s="73"/>
      <c r="AW229" s="73"/>
      <c r="AX229" s="27" t="s">
        <v>142</v>
      </c>
      <c r="AY229" s="27"/>
      <c r="AZ229" s="27"/>
      <c r="BA229" s="27"/>
      <c r="BB229" s="27"/>
      <c r="BC229" s="27"/>
      <c r="BD229" s="27"/>
      <c r="BE229" s="27"/>
      <c r="BF229" s="27"/>
      <c r="BG229" s="27"/>
      <c r="BH229" s="27" t="s">
        <v>145</v>
      </c>
      <c r="BI229" s="27"/>
      <c r="BJ229" s="27"/>
      <c r="BK229" s="27"/>
      <c r="BL229" s="27"/>
    </row>
    <row r="230" spans="1:79" ht="63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73"/>
      <c r="W230" s="73"/>
      <c r="X230" s="73"/>
      <c r="Y230" s="73"/>
      <c r="Z230" s="27" t="s">
        <v>17</v>
      </c>
      <c r="AA230" s="27"/>
      <c r="AB230" s="27"/>
      <c r="AC230" s="27"/>
      <c r="AD230" s="27"/>
      <c r="AE230" s="27" t="s">
        <v>16</v>
      </c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73"/>
      <c r="AU230" s="73"/>
      <c r="AV230" s="73"/>
      <c r="AW230" s="73"/>
      <c r="AX230" s="27" t="s">
        <v>17</v>
      </c>
      <c r="AY230" s="27"/>
      <c r="AZ230" s="27"/>
      <c r="BA230" s="27"/>
      <c r="BB230" s="27"/>
      <c r="BC230" s="27" t="s">
        <v>16</v>
      </c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15" customHeight="1" x14ac:dyDescent="0.2">
      <c r="A231" s="27">
        <v>1</v>
      </c>
      <c r="B231" s="27"/>
      <c r="C231" s="27"/>
      <c r="D231" s="27"/>
      <c r="E231" s="27"/>
      <c r="F231" s="27"/>
      <c r="G231" s="27">
        <v>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>
        <v>3</v>
      </c>
      <c r="R231" s="27"/>
      <c r="S231" s="27"/>
      <c r="T231" s="27"/>
      <c r="U231" s="27"/>
      <c r="V231" s="27">
        <v>4</v>
      </c>
      <c r="W231" s="27"/>
      <c r="X231" s="27"/>
      <c r="Y231" s="27"/>
      <c r="Z231" s="27">
        <v>5</v>
      </c>
      <c r="AA231" s="27"/>
      <c r="AB231" s="27"/>
      <c r="AC231" s="27"/>
      <c r="AD231" s="27"/>
      <c r="AE231" s="27">
        <v>6</v>
      </c>
      <c r="AF231" s="27"/>
      <c r="AG231" s="27"/>
      <c r="AH231" s="27"/>
      <c r="AI231" s="27"/>
      <c r="AJ231" s="27">
        <v>7</v>
      </c>
      <c r="AK231" s="27"/>
      <c r="AL231" s="27"/>
      <c r="AM231" s="27"/>
      <c r="AN231" s="27"/>
      <c r="AO231" s="27">
        <v>8</v>
      </c>
      <c r="AP231" s="27"/>
      <c r="AQ231" s="27"/>
      <c r="AR231" s="27"/>
      <c r="AS231" s="27"/>
      <c r="AT231" s="27">
        <v>9</v>
      </c>
      <c r="AU231" s="27"/>
      <c r="AV231" s="27"/>
      <c r="AW231" s="27"/>
      <c r="AX231" s="27">
        <v>10</v>
      </c>
      <c r="AY231" s="27"/>
      <c r="AZ231" s="27"/>
      <c r="BA231" s="27"/>
      <c r="BB231" s="27"/>
      <c r="BC231" s="27">
        <v>11</v>
      </c>
      <c r="BD231" s="27"/>
      <c r="BE231" s="27"/>
      <c r="BF231" s="27"/>
      <c r="BG231" s="27"/>
      <c r="BH231" s="27">
        <v>12</v>
      </c>
      <c r="BI231" s="27"/>
      <c r="BJ231" s="27"/>
      <c r="BK231" s="27"/>
      <c r="BL231" s="27"/>
    </row>
    <row r="232" spans="1:79" s="1" customFormat="1" ht="12" hidden="1" customHeight="1" x14ac:dyDescent="0.2">
      <c r="A232" s="26" t="s">
        <v>64</v>
      </c>
      <c r="B232" s="26"/>
      <c r="C232" s="26"/>
      <c r="D232" s="26"/>
      <c r="E232" s="26"/>
      <c r="F232" s="26"/>
      <c r="G232" s="60" t="s">
        <v>57</v>
      </c>
      <c r="H232" s="60"/>
      <c r="I232" s="60"/>
      <c r="J232" s="60"/>
      <c r="K232" s="60"/>
      <c r="L232" s="60"/>
      <c r="M232" s="60"/>
      <c r="N232" s="60"/>
      <c r="O232" s="60"/>
      <c r="P232" s="60"/>
      <c r="Q232" s="30" t="s">
        <v>80</v>
      </c>
      <c r="R232" s="30"/>
      <c r="S232" s="30"/>
      <c r="T232" s="30"/>
      <c r="U232" s="30"/>
      <c r="V232" s="30" t="s">
        <v>81</v>
      </c>
      <c r="W232" s="30"/>
      <c r="X232" s="30"/>
      <c r="Y232" s="30"/>
      <c r="Z232" s="30" t="s">
        <v>82</v>
      </c>
      <c r="AA232" s="30"/>
      <c r="AB232" s="30"/>
      <c r="AC232" s="30"/>
      <c r="AD232" s="30"/>
      <c r="AE232" s="30" t="s">
        <v>83</v>
      </c>
      <c r="AF232" s="30"/>
      <c r="AG232" s="30"/>
      <c r="AH232" s="30"/>
      <c r="AI232" s="30"/>
      <c r="AJ232" s="77" t="s">
        <v>101</v>
      </c>
      <c r="AK232" s="30"/>
      <c r="AL232" s="30"/>
      <c r="AM232" s="30"/>
      <c r="AN232" s="30"/>
      <c r="AO232" s="30" t="s">
        <v>84</v>
      </c>
      <c r="AP232" s="30"/>
      <c r="AQ232" s="30"/>
      <c r="AR232" s="30"/>
      <c r="AS232" s="30"/>
      <c r="AT232" s="77" t="s">
        <v>102</v>
      </c>
      <c r="AU232" s="30"/>
      <c r="AV232" s="30"/>
      <c r="AW232" s="30"/>
      <c r="AX232" s="30" t="s">
        <v>85</v>
      </c>
      <c r="AY232" s="30"/>
      <c r="AZ232" s="30"/>
      <c r="BA232" s="30"/>
      <c r="BB232" s="30"/>
      <c r="BC232" s="30" t="s">
        <v>86</v>
      </c>
      <c r="BD232" s="30"/>
      <c r="BE232" s="30"/>
      <c r="BF232" s="30"/>
      <c r="BG232" s="30"/>
      <c r="BH232" s="77" t="s">
        <v>101</v>
      </c>
      <c r="BI232" s="30"/>
      <c r="BJ232" s="30"/>
      <c r="BK232" s="30"/>
      <c r="BL232" s="30"/>
      <c r="CA232" s="1" t="s">
        <v>52</v>
      </c>
    </row>
    <row r="233" spans="1:79" s="6" customFormat="1" ht="12.75" customHeight="1" x14ac:dyDescent="0.2">
      <c r="A233" s="84"/>
      <c r="B233" s="84"/>
      <c r="C233" s="84"/>
      <c r="D233" s="84"/>
      <c r="E233" s="84"/>
      <c r="F233" s="84"/>
      <c r="G233" s="117" t="s">
        <v>147</v>
      </c>
      <c r="H233" s="117"/>
      <c r="I233" s="117"/>
      <c r="J233" s="117"/>
      <c r="K233" s="117"/>
      <c r="L233" s="117"/>
      <c r="M233" s="117"/>
      <c r="N233" s="117"/>
      <c r="O233" s="117"/>
      <c r="P233" s="117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>
        <f>IF(ISNUMBER(Q233),Q233,0)-IF(ISNUMBER(Z233),Z233,0)</f>
        <v>0</v>
      </c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>
        <f>IF(ISNUMBER(V233),V233,0)-IF(ISNUMBER(Z233),Z233,0)-IF(ISNUMBER(AE233),AE233,0)</f>
        <v>0</v>
      </c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>
        <f>IF(ISNUMBER(AO233),AO233,0)-IF(ISNUMBER(AX233),AX233,0)</f>
        <v>0</v>
      </c>
      <c r="BI233" s="115"/>
      <c r="BJ233" s="115"/>
      <c r="BK233" s="115"/>
      <c r="BL233" s="115"/>
      <c r="CA233" s="6" t="s">
        <v>53</v>
      </c>
    </row>
    <row r="235" spans="1:79" ht="14.25" customHeight="1" x14ac:dyDescent="0.2">
      <c r="A235" s="29" t="s">
        <v>237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 x14ac:dyDescent="0.2">
      <c r="A236" s="31" t="s">
        <v>230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 x14ac:dyDescent="0.2">
      <c r="A237" s="73" t="s">
        <v>135</v>
      </c>
      <c r="B237" s="73"/>
      <c r="C237" s="73"/>
      <c r="D237" s="73"/>
      <c r="E237" s="73"/>
      <c r="F237" s="73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233</v>
      </c>
      <c r="AF237" s="27"/>
      <c r="AG237" s="27"/>
      <c r="AH237" s="27"/>
      <c r="AI237" s="27"/>
      <c r="AJ237" s="27"/>
      <c r="AK237" s="27" t="s">
        <v>238</v>
      </c>
      <c r="AL237" s="27"/>
      <c r="AM237" s="27"/>
      <c r="AN237" s="27"/>
      <c r="AO237" s="27"/>
      <c r="AP237" s="27"/>
      <c r="AQ237" s="27" t="s">
        <v>250</v>
      </c>
      <c r="AR237" s="27"/>
      <c r="AS237" s="27"/>
      <c r="AT237" s="27"/>
      <c r="AU237" s="27"/>
      <c r="AV237" s="27"/>
      <c r="AW237" s="27" t="s">
        <v>18</v>
      </c>
      <c r="AX237" s="27"/>
      <c r="AY237" s="27"/>
      <c r="AZ237" s="27"/>
      <c r="BA237" s="27"/>
      <c r="BB237" s="27"/>
      <c r="BC237" s="27"/>
      <c r="BD237" s="27"/>
      <c r="BE237" s="27" t="s">
        <v>156</v>
      </c>
      <c r="BF237" s="27"/>
      <c r="BG237" s="27"/>
      <c r="BH237" s="27"/>
      <c r="BI237" s="27"/>
      <c r="BJ237" s="27"/>
      <c r="BK237" s="27"/>
      <c r="BL237" s="27"/>
    </row>
    <row r="238" spans="1:79" ht="21.75" customHeight="1" x14ac:dyDescent="0.2">
      <c r="A238" s="73"/>
      <c r="B238" s="73"/>
      <c r="C238" s="73"/>
      <c r="D238" s="73"/>
      <c r="E238" s="73"/>
      <c r="F238" s="73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 x14ac:dyDescent="0.2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6">
        <v>8</v>
      </c>
      <c r="AX239" s="26"/>
      <c r="AY239" s="26"/>
      <c r="AZ239" s="26"/>
      <c r="BA239" s="26"/>
      <c r="BB239" s="26"/>
      <c r="BC239" s="26"/>
      <c r="BD239" s="26"/>
      <c r="BE239" s="26">
        <v>9</v>
      </c>
      <c r="BF239" s="26"/>
      <c r="BG239" s="26"/>
      <c r="BH239" s="26"/>
      <c r="BI239" s="26"/>
      <c r="BJ239" s="26"/>
      <c r="BK239" s="26"/>
      <c r="BL239" s="26"/>
    </row>
    <row r="240" spans="1:79" s="1" customFormat="1" ht="18.75" hidden="1" customHeight="1" x14ac:dyDescent="0.2">
      <c r="A240" s="26" t="s">
        <v>64</v>
      </c>
      <c r="B240" s="26"/>
      <c r="C240" s="26"/>
      <c r="D240" s="26"/>
      <c r="E240" s="26"/>
      <c r="F240" s="26"/>
      <c r="G240" s="60" t="s">
        <v>57</v>
      </c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30" t="s">
        <v>84</v>
      </c>
      <c r="AR240" s="30"/>
      <c r="AS240" s="30"/>
      <c r="AT240" s="30"/>
      <c r="AU240" s="30"/>
      <c r="AV240" s="30"/>
      <c r="AW240" s="60" t="s">
        <v>87</v>
      </c>
      <c r="AX240" s="60"/>
      <c r="AY240" s="60"/>
      <c r="AZ240" s="60"/>
      <c r="BA240" s="60"/>
      <c r="BB240" s="60"/>
      <c r="BC240" s="60"/>
      <c r="BD240" s="60"/>
      <c r="BE240" s="60" t="s">
        <v>88</v>
      </c>
      <c r="BF240" s="60"/>
      <c r="BG240" s="60"/>
      <c r="BH240" s="60"/>
      <c r="BI240" s="60"/>
      <c r="BJ240" s="60"/>
      <c r="BK240" s="60"/>
      <c r="BL240" s="60"/>
      <c r="CA240" s="1" t="s">
        <v>54</v>
      </c>
    </row>
    <row r="241" spans="1:79" s="6" customFormat="1" ht="12.75" customHeight="1" x14ac:dyDescent="0.2">
      <c r="A241" s="84"/>
      <c r="B241" s="84"/>
      <c r="C241" s="84"/>
      <c r="D241" s="84"/>
      <c r="E241" s="84"/>
      <c r="F241" s="84"/>
      <c r="G241" s="117" t="s">
        <v>147</v>
      </c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CA241" s="6" t="s">
        <v>55</v>
      </c>
    </row>
    <row r="243" spans="1:79" ht="14.25" customHeight="1" x14ac:dyDescent="0.2">
      <c r="A243" s="29" t="s">
        <v>251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45" customHeight="1" x14ac:dyDescent="0.2">
      <c r="A244" s="123" t="s">
        <v>216</v>
      </c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</row>
    <row r="245" spans="1:79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 x14ac:dyDescent="0.2">
      <c r="A247" s="29" t="s">
        <v>266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4.25" x14ac:dyDescent="0.2">
      <c r="A248" s="29" t="s">
        <v>239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 x14ac:dyDescent="0.2">
      <c r="A249" s="123" t="s">
        <v>221</v>
      </c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</row>
    <row r="250" spans="1:79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18.95" customHeight="1" x14ac:dyDescent="0.2">
      <c r="A253" s="127" t="s">
        <v>224</v>
      </c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22"/>
      <c r="AC253" s="22"/>
      <c r="AD253" s="22"/>
      <c r="AE253" s="22"/>
      <c r="AF253" s="22"/>
      <c r="AG253" s="22"/>
      <c r="AH253" s="42"/>
      <c r="AI253" s="42"/>
      <c r="AJ253" s="42"/>
      <c r="AK253" s="42"/>
      <c r="AL253" s="42"/>
      <c r="AM253" s="42"/>
      <c r="AN253" s="42"/>
      <c r="AO253" s="42"/>
      <c r="AP253" s="42"/>
      <c r="AQ253" s="22"/>
      <c r="AR253" s="22"/>
      <c r="AS253" s="22"/>
      <c r="AT253" s="22"/>
      <c r="AU253" s="128" t="s">
        <v>226</v>
      </c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</row>
    <row r="254" spans="1:79" ht="12.75" customHeight="1" x14ac:dyDescent="0.2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  <row r="255" spans="1:79" ht="15" x14ac:dyDescent="0.2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 x14ac:dyDescent="0.2">
      <c r="A256" s="127" t="s">
        <v>225</v>
      </c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23"/>
      <c r="AC256" s="23"/>
      <c r="AD256" s="23"/>
      <c r="AE256" s="23"/>
      <c r="AF256" s="23"/>
      <c r="AG256" s="23"/>
      <c r="AH256" s="43"/>
      <c r="AI256" s="43"/>
      <c r="AJ256" s="43"/>
      <c r="AK256" s="43"/>
      <c r="AL256" s="43"/>
      <c r="AM256" s="43"/>
      <c r="AN256" s="43"/>
      <c r="AO256" s="43"/>
      <c r="AP256" s="43"/>
      <c r="AQ256" s="23"/>
      <c r="AR256" s="23"/>
      <c r="AS256" s="23"/>
      <c r="AT256" s="23"/>
      <c r="AU256" s="129" t="s">
        <v>227</v>
      </c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</row>
    <row r="257" spans="28:58" ht="12" customHeight="1" x14ac:dyDescent="0.2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</sheetData>
  <mergeCells count="1693">
    <mergeCell ref="BJ183:BL183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A181:C181"/>
    <mergeCell ref="D181:V181"/>
    <mergeCell ref="W181:Y181"/>
    <mergeCell ref="Z181:AB181"/>
    <mergeCell ref="AC181:AE181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0:BC180"/>
    <mergeCell ref="BD180:BF180"/>
    <mergeCell ref="BG180:BI180"/>
    <mergeCell ref="BJ180:BL180"/>
    <mergeCell ref="A186:BL186"/>
    <mergeCell ref="A187:BS187"/>
    <mergeCell ref="AF181:AH181"/>
    <mergeCell ref="AI181:AK181"/>
    <mergeCell ref="AL181:AN181"/>
    <mergeCell ref="AO181:AQ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AT162:AX162"/>
    <mergeCell ref="AY162:BC162"/>
    <mergeCell ref="BD162:BH162"/>
    <mergeCell ref="BI162:BM162"/>
    <mergeCell ref="BN162:BR162"/>
    <mergeCell ref="A174:BL174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39:AT139"/>
    <mergeCell ref="AU139:AY139"/>
    <mergeCell ref="AZ139:BD139"/>
    <mergeCell ref="BE139:BI139"/>
    <mergeCell ref="A156:BL156"/>
    <mergeCell ref="A157:BR157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17:BX117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80 A107">
    <cfRule type="cellIs" dxfId="68" priority="73" stopIfTrue="1" operator="equal">
      <formula>A97</formula>
    </cfRule>
  </conditionalFormatting>
  <conditionalFormatting sqref="A117:C117 A139:C139">
    <cfRule type="cellIs" dxfId="67" priority="74" stopIfTrue="1" operator="equal">
      <formula>A116</formula>
    </cfRule>
    <cfRule type="cellIs" dxfId="66" priority="75" stopIfTrue="1" operator="equal">
      <formula>0</formula>
    </cfRule>
  </conditionalFormatting>
  <conditionalFormatting sqref="A99">
    <cfRule type="cellIs" dxfId="65" priority="72" stopIfTrue="1" operator="equal">
      <formula>A98</formula>
    </cfRule>
  </conditionalFormatting>
  <conditionalFormatting sqref="A109">
    <cfRule type="cellIs" dxfId="64" priority="77" stopIfTrue="1" operator="equal">
      <formula>A107</formula>
    </cfRule>
  </conditionalFormatting>
  <conditionalFormatting sqref="A108">
    <cfRule type="cellIs" dxfId="63" priority="70" stopIfTrue="1" operator="equal">
      <formula>A107</formula>
    </cfRule>
  </conditionalFormatting>
  <conditionalFormatting sqref="A181">
    <cfRule type="cellIs" dxfId="62" priority="4" stopIfTrue="1" operator="equal">
      <formula>A180</formula>
    </cfRule>
  </conditionalFormatting>
  <conditionalFormatting sqref="A118:C118">
    <cfRule type="cellIs" dxfId="61" priority="67" stopIfTrue="1" operator="equal">
      <formula>A117</formula>
    </cfRule>
    <cfRule type="cellIs" dxfId="60" priority="68" stopIfTrue="1" operator="equal">
      <formula>0</formula>
    </cfRule>
  </conditionalFormatting>
  <conditionalFormatting sqref="A119:C119">
    <cfRule type="cellIs" dxfId="59" priority="65" stopIfTrue="1" operator="equal">
      <formula>A118</formula>
    </cfRule>
    <cfRule type="cellIs" dxfId="58" priority="66" stopIfTrue="1" operator="equal">
      <formula>0</formula>
    </cfRule>
  </conditionalFormatting>
  <conditionalFormatting sqref="A120:C120">
    <cfRule type="cellIs" dxfId="57" priority="63" stopIfTrue="1" operator="equal">
      <formula>A119</formula>
    </cfRule>
    <cfRule type="cellIs" dxfId="56" priority="64" stopIfTrue="1" operator="equal">
      <formula>0</formula>
    </cfRule>
  </conditionalFormatting>
  <conditionalFormatting sqref="A121:C121">
    <cfRule type="cellIs" dxfId="55" priority="61" stopIfTrue="1" operator="equal">
      <formula>A120</formula>
    </cfRule>
    <cfRule type="cellIs" dxfId="54" priority="62" stopIfTrue="1" operator="equal">
      <formula>0</formula>
    </cfRule>
  </conditionalFormatting>
  <conditionalFormatting sqref="A122:C122">
    <cfRule type="cellIs" dxfId="53" priority="59" stopIfTrue="1" operator="equal">
      <formula>A121</formula>
    </cfRule>
    <cfRule type="cellIs" dxfId="52" priority="60" stopIfTrue="1" operator="equal">
      <formula>0</formula>
    </cfRule>
  </conditionalFormatting>
  <conditionalFormatting sqref="A123:C123">
    <cfRule type="cellIs" dxfId="51" priority="57" stopIfTrue="1" operator="equal">
      <formula>A122</formula>
    </cfRule>
    <cfRule type="cellIs" dxfId="50" priority="58" stopIfTrue="1" operator="equal">
      <formula>0</formula>
    </cfRule>
  </conditionalFormatting>
  <conditionalFormatting sqref="A124:C124">
    <cfRule type="cellIs" dxfId="49" priority="55" stopIfTrue="1" operator="equal">
      <formula>A123</formula>
    </cfRule>
    <cfRule type="cellIs" dxfId="48" priority="56" stopIfTrue="1" operator="equal">
      <formula>0</formula>
    </cfRule>
  </conditionalFormatting>
  <conditionalFormatting sqref="A125:C125">
    <cfRule type="cellIs" dxfId="47" priority="53" stopIfTrue="1" operator="equal">
      <formula>A124</formula>
    </cfRule>
    <cfRule type="cellIs" dxfId="46" priority="54" stopIfTrue="1" operator="equal">
      <formula>0</formula>
    </cfRule>
  </conditionalFormatting>
  <conditionalFormatting sqref="A126:C126">
    <cfRule type="cellIs" dxfId="45" priority="51" stopIfTrue="1" operator="equal">
      <formula>A125</formula>
    </cfRule>
    <cfRule type="cellIs" dxfId="44" priority="52" stopIfTrue="1" operator="equal">
      <formula>0</formula>
    </cfRule>
  </conditionalFormatting>
  <conditionalFormatting sqref="A127:C127">
    <cfRule type="cellIs" dxfId="43" priority="49" stopIfTrue="1" operator="equal">
      <formula>A126</formula>
    </cfRule>
    <cfRule type="cellIs" dxfId="42" priority="50" stopIfTrue="1" operator="equal">
      <formula>0</formula>
    </cfRule>
  </conditionalFormatting>
  <conditionalFormatting sqref="A128:C128">
    <cfRule type="cellIs" dxfId="41" priority="47" stopIfTrue="1" operator="equal">
      <formula>A127</formula>
    </cfRule>
    <cfRule type="cellIs" dxfId="40" priority="48" stopIfTrue="1" operator="equal">
      <formula>0</formula>
    </cfRule>
  </conditionalFormatting>
  <conditionalFormatting sqref="A129:C129">
    <cfRule type="cellIs" dxfId="39" priority="45" stopIfTrue="1" operator="equal">
      <formula>A128</formula>
    </cfRule>
    <cfRule type="cellIs" dxfId="38" priority="46" stopIfTrue="1" operator="equal">
      <formula>0</formula>
    </cfRule>
  </conditionalFormatting>
  <conditionalFormatting sqref="A130:C130">
    <cfRule type="cellIs" dxfId="37" priority="43" stopIfTrue="1" operator="equal">
      <formula>A129</formula>
    </cfRule>
    <cfRule type="cellIs" dxfId="36" priority="44" stopIfTrue="1" operator="equal">
      <formula>0</formula>
    </cfRule>
  </conditionalFormatting>
  <conditionalFormatting sqref="A131:C131">
    <cfRule type="cellIs" dxfId="35" priority="41" stopIfTrue="1" operator="equal">
      <formula>A130</formula>
    </cfRule>
    <cfRule type="cellIs" dxfId="34" priority="42" stopIfTrue="1" operator="equal">
      <formula>0</formula>
    </cfRule>
  </conditionalFormatting>
  <conditionalFormatting sqref="A132:C132">
    <cfRule type="cellIs" dxfId="33" priority="39" stopIfTrue="1" operator="equal">
      <formula>A131</formula>
    </cfRule>
    <cfRule type="cellIs" dxfId="32" priority="40" stopIfTrue="1" operator="equal">
      <formula>0</formula>
    </cfRule>
  </conditionalFormatting>
  <conditionalFormatting sqref="A140:C140">
    <cfRule type="cellIs" dxfId="31" priority="35" stopIfTrue="1" operator="equal">
      <formula>A139</formula>
    </cfRule>
    <cfRule type="cellIs" dxfId="30" priority="36" stopIfTrue="1" operator="equal">
      <formula>0</formula>
    </cfRule>
  </conditionalFormatting>
  <conditionalFormatting sqref="A141:C141">
    <cfRule type="cellIs" dxfId="29" priority="33" stopIfTrue="1" operator="equal">
      <formula>A140</formula>
    </cfRule>
    <cfRule type="cellIs" dxfId="28" priority="34" stopIfTrue="1" operator="equal">
      <formula>0</formula>
    </cfRule>
  </conditionalFormatting>
  <conditionalFormatting sqref="A142:C142">
    <cfRule type="cellIs" dxfId="27" priority="31" stopIfTrue="1" operator="equal">
      <formula>A141</formula>
    </cfRule>
    <cfRule type="cellIs" dxfId="26" priority="32" stopIfTrue="1" operator="equal">
      <formula>0</formula>
    </cfRule>
  </conditionalFormatting>
  <conditionalFormatting sqref="A143:C143">
    <cfRule type="cellIs" dxfId="25" priority="29" stopIfTrue="1" operator="equal">
      <formula>A142</formula>
    </cfRule>
    <cfRule type="cellIs" dxfId="24" priority="30" stopIfTrue="1" operator="equal">
      <formula>0</formula>
    </cfRule>
  </conditionalFormatting>
  <conditionalFormatting sqref="A144:C144">
    <cfRule type="cellIs" dxfId="23" priority="27" stopIfTrue="1" operator="equal">
      <formula>A143</formula>
    </cfRule>
    <cfRule type="cellIs" dxfId="22" priority="28" stopIfTrue="1" operator="equal">
      <formula>0</formula>
    </cfRule>
  </conditionalFormatting>
  <conditionalFormatting sqref="A145:C145">
    <cfRule type="cellIs" dxfId="21" priority="25" stopIfTrue="1" operator="equal">
      <formula>A144</formula>
    </cfRule>
    <cfRule type="cellIs" dxfId="20" priority="26" stopIfTrue="1" operator="equal">
      <formula>0</formula>
    </cfRule>
  </conditionalFormatting>
  <conditionalFormatting sqref="A146:C146">
    <cfRule type="cellIs" dxfId="19" priority="23" stopIfTrue="1" operator="equal">
      <formula>A145</formula>
    </cfRule>
    <cfRule type="cellIs" dxfId="18" priority="24" stopIfTrue="1" operator="equal">
      <formula>0</formula>
    </cfRule>
  </conditionalFormatting>
  <conditionalFormatting sqref="A147:C147">
    <cfRule type="cellIs" dxfId="17" priority="21" stopIfTrue="1" operator="equal">
      <formula>A146</formula>
    </cfRule>
    <cfRule type="cellIs" dxfId="16" priority="22" stopIfTrue="1" operator="equal">
      <formula>0</formula>
    </cfRule>
  </conditionalFormatting>
  <conditionalFormatting sqref="A148:C148">
    <cfRule type="cellIs" dxfId="15" priority="19" stopIfTrue="1" operator="equal">
      <formula>A147</formula>
    </cfRule>
    <cfRule type="cellIs" dxfId="14" priority="20" stopIfTrue="1" operator="equal">
      <formula>0</formula>
    </cfRule>
  </conditionalFormatting>
  <conditionalFormatting sqref="A149:C149">
    <cfRule type="cellIs" dxfId="13" priority="17" stopIfTrue="1" operator="equal">
      <formula>A148</formula>
    </cfRule>
    <cfRule type="cellIs" dxfId="12" priority="18" stopIfTrue="1" operator="equal">
      <formula>0</formula>
    </cfRule>
  </conditionalFormatting>
  <conditionalFormatting sqref="A150:C150">
    <cfRule type="cellIs" dxfId="11" priority="15" stopIfTrue="1" operator="equal">
      <formula>A149</formula>
    </cfRule>
    <cfRule type="cellIs" dxfId="10" priority="16" stopIfTrue="1" operator="equal">
      <formula>0</formula>
    </cfRule>
  </conditionalFormatting>
  <conditionalFormatting sqref="A151:C151">
    <cfRule type="cellIs" dxfId="9" priority="13" stopIfTrue="1" operator="equal">
      <formula>A150</formula>
    </cfRule>
    <cfRule type="cellIs" dxfId="8" priority="14" stopIfTrue="1" operator="equal">
      <formula>0</formula>
    </cfRule>
  </conditionalFormatting>
  <conditionalFormatting sqref="A152:C152">
    <cfRule type="cellIs" dxfId="7" priority="11" stopIfTrue="1" operator="equal">
      <formula>A151</formula>
    </cfRule>
    <cfRule type="cellIs" dxfId="6" priority="12" stopIfTrue="1" operator="equal">
      <formula>0</formula>
    </cfRule>
  </conditionalFormatting>
  <conditionalFormatting sqref="A153:C153">
    <cfRule type="cellIs" dxfId="5" priority="9" stopIfTrue="1" operator="equal">
      <formula>A152</formula>
    </cfRule>
    <cfRule type="cellIs" dxfId="4" priority="10" stopIfTrue="1" operator="equal">
      <formula>0</formula>
    </cfRule>
  </conditionalFormatting>
  <conditionalFormatting sqref="A154:C154">
    <cfRule type="cellIs" dxfId="3" priority="7" stopIfTrue="1" operator="equal">
      <formula>A153</formula>
    </cfRule>
    <cfRule type="cellIs" dxfId="2" priority="8" stopIfTrue="1" operator="equal">
      <formula>0</formula>
    </cfRule>
  </conditionalFormatting>
  <conditionalFormatting sqref="A182">
    <cfRule type="cellIs" dxfId="1" priority="3" stopIfTrue="1" operator="equal">
      <formula>A181</formula>
    </cfRule>
  </conditionalFormatting>
  <conditionalFormatting sqref="A183">
    <cfRule type="cellIs" dxfId="0" priority="2" stopIfTrue="1" operator="equal">
      <formula>A182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2021-12-31T09:57:49Z</dcterms:modified>
</cp:coreProperties>
</file>